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XXXI" sheetId="1" r:id="rId1"/>
  </sheets>
  <calcPr calcId="171027"/>
</workbook>
</file>

<file path=xl/calcChain.xml><?xml version="1.0" encoding="utf-8"?>
<calcChain xmlns="http://schemas.openxmlformats.org/spreadsheetml/2006/main">
  <c r="P57" i="1" l="1"/>
  <c r="O57" i="1"/>
  <c r="Q58" i="1" s="1"/>
  <c r="G57" i="1"/>
  <c r="F57" i="1"/>
  <c r="Q56" i="1"/>
  <c r="H56" i="1"/>
  <c r="Q55" i="1"/>
  <c r="H55" i="1"/>
  <c r="AU49" i="1"/>
  <c r="Q49" i="1"/>
  <c r="AU48" i="1"/>
  <c r="Y48" i="1"/>
  <c r="X48" i="1"/>
  <c r="Z49" i="1" s="1"/>
  <c r="AU47" i="1"/>
  <c r="Z47" i="1"/>
  <c r="Q47" i="1"/>
  <c r="H47" i="1"/>
  <c r="AU46" i="1"/>
  <c r="Z46" i="1"/>
  <c r="Q46" i="1"/>
  <c r="H46" i="1"/>
  <c r="AU45" i="1"/>
  <c r="AU44" i="1"/>
  <c r="Z44" i="1"/>
  <c r="Q44" i="1"/>
  <c r="H44" i="1"/>
  <c r="AU43" i="1"/>
  <c r="Z43" i="1"/>
  <c r="Q43" i="1"/>
  <c r="H43" i="1"/>
  <c r="AU42" i="1"/>
  <c r="AU41" i="1"/>
  <c r="Z41" i="1"/>
  <c r="Q41" i="1"/>
  <c r="H41" i="1"/>
  <c r="AU40" i="1"/>
  <c r="Z40" i="1"/>
  <c r="Q40" i="1"/>
  <c r="H40" i="1"/>
  <c r="AU39" i="1"/>
  <c r="AU38" i="1"/>
  <c r="Z38" i="1"/>
  <c r="Q38" i="1"/>
  <c r="H38" i="1"/>
  <c r="AU37" i="1"/>
  <c r="Z37" i="1"/>
  <c r="Q37" i="1"/>
  <c r="H37" i="1"/>
  <c r="AU36" i="1"/>
  <c r="AU35" i="1"/>
  <c r="AU34" i="1"/>
  <c r="AU33" i="1"/>
  <c r="H33" i="1"/>
  <c r="AU32" i="1"/>
  <c r="Y32" i="1"/>
  <c r="X32" i="1"/>
  <c r="Z33" i="1" s="1"/>
  <c r="P32" i="1"/>
  <c r="O32" i="1"/>
  <c r="G32" i="1"/>
  <c r="F32" i="1"/>
  <c r="AU31" i="1"/>
  <c r="Z31" i="1"/>
  <c r="Q31" i="1"/>
  <c r="H31" i="1"/>
  <c r="AU30" i="1"/>
  <c r="Z30" i="1"/>
  <c r="Q30" i="1"/>
  <c r="H30" i="1"/>
  <c r="AU29" i="1"/>
  <c r="AU28" i="1"/>
  <c r="Q28" i="1"/>
  <c r="H28" i="1"/>
  <c r="AU27" i="1"/>
  <c r="Q27" i="1"/>
  <c r="H27" i="1"/>
  <c r="AU26" i="1"/>
  <c r="AU25" i="1"/>
  <c r="Z25" i="1"/>
  <c r="Q25" i="1"/>
  <c r="H25" i="1"/>
  <c r="AU24" i="1"/>
  <c r="Z24" i="1"/>
  <c r="Q24" i="1"/>
  <c r="H24" i="1"/>
  <c r="AU23" i="1"/>
  <c r="AU22" i="1"/>
  <c r="Q22" i="1"/>
  <c r="AU21" i="1"/>
  <c r="Q21" i="1"/>
  <c r="AU20" i="1"/>
  <c r="AU19" i="1"/>
  <c r="Z19" i="1"/>
  <c r="Q19" i="1"/>
  <c r="H19" i="1"/>
  <c r="AU18" i="1"/>
  <c r="Z18" i="1"/>
  <c r="Q18" i="1"/>
  <c r="H18" i="1"/>
  <c r="AU17" i="1"/>
  <c r="AU16" i="1"/>
  <c r="Z16" i="1"/>
  <c r="Q16" i="1"/>
  <c r="H16" i="1"/>
  <c r="AU15" i="1"/>
  <c r="Z15" i="1"/>
  <c r="Q15" i="1"/>
  <c r="H15" i="1"/>
  <c r="AU14" i="1"/>
  <c r="AU13" i="1"/>
  <c r="Q13" i="1"/>
  <c r="H13" i="1"/>
  <c r="AU12" i="1"/>
  <c r="Q12" i="1"/>
  <c r="H12" i="1"/>
  <c r="AU11" i="1"/>
  <c r="Q10" i="1"/>
  <c r="H10" i="1"/>
  <c r="Q9" i="1"/>
  <c r="H9" i="1"/>
  <c r="Q33" i="1" l="1"/>
  <c r="H58" i="1"/>
</calcChain>
</file>

<file path=xl/sharedStrings.xml><?xml version="1.0" encoding="utf-8"?>
<sst xmlns="http://schemas.openxmlformats.org/spreadsheetml/2006/main" count="213" uniqueCount="143">
  <si>
    <t>XXXI  CAMPEONATO DE ASTURIAS BILLAR 3 BANDAS</t>
  </si>
  <si>
    <t xml:space="preserve">Mieres, 2 a 13 de Mayo de 2016 </t>
  </si>
  <si>
    <t>1ª RONDA</t>
  </si>
  <si>
    <t>2ª RONDA</t>
  </si>
  <si>
    <t>3ª RONDA</t>
  </si>
  <si>
    <t>CLASIFICACION</t>
  </si>
  <si>
    <t>Ric. Gómez</t>
  </si>
  <si>
    <t>J. Arribas</t>
  </si>
  <si>
    <t>Dominguez</t>
  </si>
  <si>
    <t>J.</t>
  </si>
  <si>
    <t>Car.</t>
  </si>
  <si>
    <t>Ent.</t>
  </si>
  <si>
    <t>Pro.G.</t>
  </si>
  <si>
    <t>Pro.P.</t>
  </si>
  <si>
    <t>S.M</t>
  </si>
  <si>
    <t>Ptos.</t>
  </si>
  <si>
    <t>J.Estrada</t>
  </si>
  <si>
    <t>1º</t>
  </si>
  <si>
    <t>José L. Insa</t>
  </si>
  <si>
    <t>Adolfo San.</t>
  </si>
  <si>
    <t>J. Peñalver</t>
  </si>
  <si>
    <t>A. Albir</t>
  </si>
  <si>
    <t>2º</t>
  </si>
  <si>
    <t>Antonio Menéndez</t>
  </si>
  <si>
    <t>Juan Rafael</t>
  </si>
  <si>
    <t>3º</t>
  </si>
  <si>
    <t>Orlando Vázquez</t>
  </si>
  <si>
    <t>4º</t>
  </si>
  <si>
    <t>José Ruiz</t>
  </si>
  <si>
    <t>G. Méndez</t>
  </si>
  <si>
    <t>Fer. Ruiz</t>
  </si>
  <si>
    <t>J. Antolin</t>
  </si>
  <si>
    <t>5º</t>
  </si>
  <si>
    <t>Juan Secades</t>
  </si>
  <si>
    <t>J. L. Fdez</t>
  </si>
  <si>
    <t>Demetrio L.</t>
  </si>
  <si>
    <t>6º</t>
  </si>
  <si>
    <t>Ivan Rodriguez Ranilla</t>
  </si>
  <si>
    <t>7º</t>
  </si>
  <si>
    <t>Demetrio López</t>
  </si>
  <si>
    <t>R. Antuña</t>
  </si>
  <si>
    <t>E. Colunga</t>
  </si>
  <si>
    <t>M. Allen</t>
  </si>
  <si>
    <t>8º</t>
  </si>
  <si>
    <t>Jesús Arribas</t>
  </si>
  <si>
    <t>Luis Hevia</t>
  </si>
  <si>
    <t>D. Mejido</t>
  </si>
  <si>
    <t>9º</t>
  </si>
  <si>
    <t>Benito Eguiagaray</t>
  </si>
  <si>
    <t>…</t>
  </si>
  <si>
    <t>10º</t>
  </si>
  <si>
    <t>José Fernández Cordero</t>
  </si>
  <si>
    <t>J.C. Mnedez</t>
  </si>
  <si>
    <t>J.L. Piñeiro</t>
  </si>
  <si>
    <t>11º</t>
  </si>
  <si>
    <t>Benedicto Conlledo</t>
  </si>
  <si>
    <t>Fer. Alonso</t>
  </si>
  <si>
    <t>W.</t>
  </si>
  <si>
    <t>O.</t>
  </si>
  <si>
    <t>R. Bernardo</t>
  </si>
  <si>
    <t>12º</t>
  </si>
  <si>
    <t>Javier García Torre</t>
  </si>
  <si>
    <t>13º</t>
  </si>
  <si>
    <t>Bernardo Gutiérrez</t>
  </si>
  <si>
    <t>Ceferino F.</t>
  </si>
  <si>
    <t>J.J. Ordás</t>
  </si>
  <si>
    <t>J. Cordero</t>
  </si>
  <si>
    <t>14º</t>
  </si>
  <si>
    <t>Roberto Bernardo</t>
  </si>
  <si>
    <t>J.Mª Rozada</t>
  </si>
  <si>
    <t>15º</t>
  </si>
  <si>
    <t>David Mejido</t>
  </si>
  <si>
    <t>16º</t>
  </si>
  <si>
    <t>Juan Rafael López</t>
  </si>
  <si>
    <t>Eufrasio S.</t>
  </si>
  <si>
    <t>J. G. Torre</t>
  </si>
  <si>
    <t>17º</t>
  </si>
  <si>
    <t>José L. García Méndez</t>
  </si>
  <si>
    <t>J.L. García</t>
  </si>
  <si>
    <t>18º</t>
  </si>
  <si>
    <t>Fernando Dominguez</t>
  </si>
  <si>
    <t>19º</t>
  </si>
  <si>
    <t>José L. Piñeiro</t>
  </si>
  <si>
    <t>Laure. Roza</t>
  </si>
  <si>
    <t>A. Aller</t>
  </si>
  <si>
    <t>Bernardo G.</t>
  </si>
  <si>
    <t>20º</t>
  </si>
  <si>
    <t>Angel Albir</t>
  </si>
  <si>
    <t>21º</t>
  </si>
  <si>
    <t>Modesto Allen</t>
  </si>
  <si>
    <t>22º</t>
  </si>
  <si>
    <t>José Mª Rozada</t>
  </si>
  <si>
    <t>23º</t>
  </si>
  <si>
    <t>Javier Antolín</t>
  </si>
  <si>
    <t>24º</t>
  </si>
  <si>
    <t>OCTAVOS</t>
  </si>
  <si>
    <t>CUARTOS</t>
  </si>
  <si>
    <t>25º</t>
  </si>
  <si>
    <t>Juan José Ordás</t>
  </si>
  <si>
    <t>26º</t>
  </si>
  <si>
    <t>Avelino Aller</t>
  </si>
  <si>
    <t>Ivan Rdguez</t>
  </si>
  <si>
    <t>B. Conlledo</t>
  </si>
  <si>
    <t>Menéndez</t>
  </si>
  <si>
    <t>27º</t>
  </si>
  <si>
    <t>Eufrasio Sánchez</t>
  </si>
  <si>
    <t>28º</t>
  </si>
  <si>
    <t>Juan Estrada</t>
  </si>
  <si>
    <t>29º</t>
  </si>
  <si>
    <t>Jesús Peñalver</t>
  </si>
  <si>
    <t>Benito Eguia.</t>
  </si>
  <si>
    <t>J. Secades</t>
  </si>
  <si>
    <t>J. Ruiz</t>
  </si>
  <si>
    <t>30º</t>
  </si>
  <si>
    <t>Juan C. Menéndez Lima</t>
  </si>
  <si>
    <t>31º</t>
  </si>
  <si>
    <t>Emilio Colunga</t>
  </si>
  <si>
    <t>32º</t>
  </si>
  <si>
    <t>Fernando Ruiz</t>
  </si>
  <si>
    <t>J.L. Insa</t>
  </si>
  <si>
    <t>33º</t>
  </si>
  <si>
    <t>Adolfo Sánchez</t>
  </si>
  <si>
    <t>34º</t>
  </si>
  <si>
    <t>Laureano Roza</t>
  </si>
  <si>
    <t>35º</t>
  </si>
  <si>
    <t>José L. Fernández Palacios</t>
  </si>
  <si>
    <t>Orlando V.</t>
  </si>
  <si>
    <t>36º</t>
  </si>
  <si>
    <t>Ramón Antuña</t>
  </si>
  <si>
    <t>37º</t>
  </si>
  <si>
    <t>Ricardo Gómez</t>
  </si>
  <si>
    <t>38º</t>
  </si>
  <si>
    <t>Ceferino Fernández</t>
  </si>
  <si>
    <t>39º</t>
  </si>
  <si>
    <t>Juan L. García</t>
  </si>
  <si>
    <t>SEMIFINALES</t>
  </si>
  <si>
    <t>40º</t>
  </si>
  <si>
    <t>Fernando Alonso</t>
  </si>
  <si>
    <t>F I N A L</t>
  </si>
  <si>
    <t xml:space="preserve">Prom.Gral Cto.-    </t>
  </si>
  <si>
    <t xml:space="preserve">    </t>
  </si>
  <si>
    <t xml:space="preserve">Prom. 8 primeros.-   </t>
  </si>
  <si>
    <t>0.560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</si>
</sst>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sz val="11"/>
      <name val="Arial"/>
      <family val="2"/>
    </font>
    <font>
      <b/>
      <i/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18"/>
      <color indexed="12"/>
      <name val="Arial"/>
      <family val="2"/>
    </font>
    <font>
      <b/>
      <sz val="10"/>
      <color rgb="FF0000FF"/>
      <name val="Arial"/>
      <family val="2"/>
    </font>
    <font>
      <sz val="8"/>
      <name val="Arial"/>
      <family val="2"/>
    </font>
    <font>
      <b/>
      <sz val="11"/>
      <color rgb="FF0000FF"/>
      <name val="Arial"/>
      <family val="2"/>
    </font>
    <font>
      <b/>
      <sz val="9"/>
      <color indexed="12"/>
      <name val="Arial"/>
      <family val="2"/>
    </font>
    <font>
      <sz val="9"/>
      <color indexed="12"/>
      <name val="Arial"/>
      <family val="2"/>
    </font>
    <font>
      <b/>
      <sz val="11"/>
      <color rgb="FFFF0000"/>
      <name val="Arial"/>
      <family val="2"/>
    </font>
    <font>
      <sz val="10"/>
      <color rgb="FF0000FF"/>
      <name val="Arial"/>
      <family val="2"/>
    </font>
    <font>
      <b/>
      <sz val="10"/>
      <name val="Arial"/>
      <family val="2"/>
    </font>
    <font>
      <b/>
      <i/>
      <sz val="10"/>
      <color indexed="10"/>
      <name val="Arial"/>
      <family val="2"/>
    </font>
    <font>
      <b/>
      <sz val="8"/>
      <color rgb="FF0000FF"/>
      <name val="Arial"/>
      <family val="2"/>
    </font>
    <font>
      <sz val="11"/>
      <color indexed="12"/>
      <name val="Arial"/>
      <family val="2"/>
    </font>
    <font>
      <sz val="8"/>
      <color indexed="12"/>
      <name val="Arial"/>
      <family val="2"/>
    </font>
    <font>
      <b/>
      <sz val="9"/>
      <color rgb="FF0000FF"/>
      <name val="Arial"/>
      <family val="2"/>
    </font>
    <font>
      <b/>
      <sz val="12"/>
      <color indexed="12"/>
      <name val="Arial"/>
      <family val="2"/>
    </font>
    <font>
      <b/>
      <sz val="12"/>
      <name val="Arial"/>
      <family val="2"/>
    </font>
    <font>
      <sz val="11"/>
      <color indexed="12"/>
      <name val="French Script MT"/>
      <family val="4"/>
    </font>
    <font>
      <sz val="14"/>
      <color indexed="12"/>
      <name val="Arial"/>
      <family val="2"/>
    </font>
    <font>
      <sz val="14"/>
      <name val="Arial"/>
      <family val="2"/>
    </font>
    <font>
      <sz val="8"/>
      <name val="TypoUpright BT"/>
      <family val="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26" fillId="0" borderId="0"/>
  </cellStyleXfs>
  <cellXfs count="144">
    <xf numFmtId="0" fontId="0" fillId="0" borderId="0" xfId="0"/>
    <xf numFmtId="0" fontId="2" fillId="0" borderId="0" xfId="1" applyFont="1" applyFill="1"/>
    <xf numFmtId="0" fontId="2" fillId="0" borderId="0" xfId="1" applyFont="1" applyFill="1" applyBorder="1"/>
    <xf numFmtId="0" fontId="3" fillId="0" borderId="0" xfId="1" applyFont="1" applyFill="1" applyBorder="1"/>
    <xf numFmtId="0" fontId="3" fillId="0" borderId="0" xfId="1" applyFont="1" applyFill="1" applyBorder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1" fillId="0" borderId="0" xfId="1" applyFont="1" applyBorder="1"/>
    <xf numFmtId="0" fontId="1" fillId="0" borderId="0" xfId="1" applyFont="1" applyFill="1" applyBorder="1"/>
    <xf numFmtId="0" fontId="4" fillId="0" borderId="0" xfId="1" applyFont="1" applyFill="1"/>
    <xf numFmtId="0" fontId="2" fillId="0" borderId="0" xfId="1" applyFont="1"/>
    <xf numFmtId="164" fontId="4" fillId="0" borderId="0" xfId="1" applyNumberFormat="1" applyFont="1" applyFill="1"/>
    <xf numFmtId="0" fontId="1" fillId="0" borderId="0" xfId="1"/>
    <xf numFmtId="0" fontId="6" fillId="0" borderId="0" xfId="1" applyFont="1" applyFill="1" applyAlignment="1">
      <alignment horizontal="center"/>
    </xf>
    <xf numFmtId="0" fontId="5" fillId="0" borderId="0" xfId="1" applyFont="1" applyFill="1" applyAlignment="1">
      <alignment horizontal="center"/>
    </xf>
    <xf numFmtId="0" fontId="5" fillId="0" borderId="0" xfId="1" applyFont="1"/>
    <xf numFmtId="0" fontId="8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0" fontId="1" fillId="0" borderId="0" xfId="1" applyAlignment="1">
      <alignment vertical="center"/>
    </xf>
    <xf numFmtId="0" fontId="2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3" fillId="0" borderId="3" xfId="1" applyFont="1" applyFill="1" applyBorder="1" applyAlignment="1">
      <alignment vertical="center"/>
    </xf>
    <xf numFmtId="0" fontId="3" fillId="0" borderId="4" xfId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0" fontId="8" fillId="0" borderId="0" xfId="1" applyFont="1" applyFill="1" applyAlignment="1">
      <alignment vertical="center"/>
    </xf>
    <xf numFmtId="0" fontId="1" fillId="0" borderId="0" xfId="1" applyFont="1" applyFill="1" applyAlignment="1">
      <alignment vertical="center"/>
    </xf>
    <xf numFmtId="0" fontId="9" fillId="0" borderId="1" xfId="1" applyFont="1" applyFill="1" applyBorder="1" applyAlignment="1">
      <alignment vertical="center"/>
    </xf>
    <xf numFmtId="0" fontId="9" fillId="0" borderId="2" xfId="1" applyFont="1" applyFill="1" applyBorder="1" applyAlignment="1">
      <alignment vertical="center"/>
    </xf>
    <xf numFmtId="0" fontId="9" fillId="0" borderId="3" xfId="1" applyFont="1" applyFill="1" applyBorder="1" applyAlignment="1">
      <alignment vertical="center"/>
    </xf>
    <xf numFmtId="0" fontId="9" fillId="0" borderId="4" xfId="1" applyFont="1" applyFill="1" applyBorder="1" applyAlignment="1">
      <alignment horizontal="center" vertical="center"/>
    </xf>
    <xf numFmtId="164" fontId="9" fillId="0" borderId="1" xfId="1" applyNumberFormat="1" applyFont="1" applyFill="1" applyBorder="1" applyAlignment="1">
      <alignment horizontal="center" vertical="center"/>
    </xf>
    <xf numFmtId="0" fontId="8" fillId="0" borderId="0" xfId="1" applyFont="1" applyAlignment="1">
      <alignment vertical="center"/>
    </xf>
    <xf numFmtId="0" fontId="10" fillId="2" borderId="4" xfId="1" applyFont="1" applyFill="1" applyBorder="1" applyAlignment="1">
      <alignment horizontal="center"/>
    </xf>
    <xf numFmtId="0" fontId="11" fillId="0" borderId="0" xfId="1" applyFont="1" applyFill="1" applyAlignment="1">
      <alignment horizontal="center"/>
    </xf>
    <xf numFmtId="0" fontId="11" fillId="0" borderId="0" xfId="1" applyFont="1" applyFill="1" applyBorder="1" applyAlignment="1">
      <alignment horizontal="center"/>
    </xf>
    <xf numFmtId="0" fontId="3" fillId="0" borderId="0" xfId="1" applyFont="1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164" fontId="3" fillId="0" borderId="0" xfId="1" applyNumberFormat="1" applyFont="1" applyFill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164" fontId="12" fillId="0" borderId="0" xfId="1" applyNumberFormat="1" applyFont="1" applyFill="1" applyBorder="1" applyAlignment="1">
      <alignment horizontal="center" vertical="center"/>
    </xf>
    <xf numFmtId="0" fontId="10" fillId="0" borderId="0" xfId="1" applyFont="1" applyFill="1" applyAlignment="1">
      <alignment horizontal="center"/>
    </xf>
    <xf numFmtId="0" fontId="7" fillId="0" borderId="0" xfId="1" applyFont="1" applyFill="1" applyAlignment="1"/>
    <xf numFmtId="0" fontId="13" fillId="0" borderId="0" xfId="1" applyFont="1" applyAlignment="1"/>
    <xf numFmtId="0" fontId="7" fillId="0" borderId="0" xfId="1" applyFont="1" applyAlignment="1"/>
    <xf numFmtId="0" fontId="5" fillId="0" borderId="0" xfId="1" applyFont="1" applyAlignment="1"/>
    <xf numFmtId="0" fontId="5" fillId="0" borderId="0" xfId="1" applyFont="1" applyFill="1" applyAlignment="1"/>
    <xf numFmtId="0" fontId="14" fillId="0" borderId="0" xfId="1" applyFont="1" applyFill="1" applyBorder="1" applyAlignment="1">
      <alignment horizontal="center"/>
    </xf>
    <xf numFmtId="0" fontId="14" fillId="0" borderId="0" xfId="1" applyFont="1" applyFill="1" applyBorder="1" applyAlignment="1"/>
    <xf numFmtId="164" fontId="14" fillId="0" borderId="0" xfId="1" applyNumberFormat="1" applyFont="1" applyFill="1" applyBorder="1" applyAlignment="1">
      <alignment horizontal="center"/>
    </xf>
    <xf numFmtId="0" fontId="14" fillId="0" borderId="0" xfId="1" applyFont="1" applyFill="1" applyBorder="1" applyAlignment="1">
      <alignment vertical="center"/>
    </xf>
    <xf numFmtId="164" fontId="14" fillId="0" borderId="0" xfId="1" applyNumberFormat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/>
    </xf>
    <xf numFmtId="0" fontId="2" fillId="0" borderId="0" xfId="1" applyFont="1" applyFill="1" applyAlignment="1">
      <alignment vertical="center"/>
    </xf>
    <xf numFmtId="0" fontId="15" fillId="3" borderId="4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center"/>
    </xf>
    <xf numFmtId="0" fontId="9" fillId="0" borderId="0" xfId="1" applyFont="1" applyFill="1" applyBorder="1" applyAlignment="1">
      <alignment horizontal="center" vertical="center"/>
    </xf>
    <xf numFmtId="164" fontId="9" fillId="0" borderId="0" xfId="1" applyNumberFormat="1" applyFont="1" applyFill="1" applyBorder="1" applyAlignment="1">
      <alignment horizontal="center" vertical="center"/>
    </xf>
    <xf numFmtId="0" fontId="3" fillId="0" borderId="2" xfId="1" applyFont="1" applyFill="1" applyBorder="1" applyAlignment="1"/>
    <xf numFmtId="0" fontId="3" fillId="0" borderId="3" xfId="1" applyFont="1" applyFill="1" applyBorder="1" applyAlignment="1"/>
    <xf numFmtId="0" fontId="1" fillId="0" borderId="0" xfId="1" applyAlignment="1"/>
    <xf numFmtId="0" fontId="3" fillId="0" borderId="0" xfId="1" applyFont="1" applyFill="1" applyBorder="1" applyAlignment="1"/>
    <xf numFmtId="0" fontId="14" fillId="4" borderId="4" xfId="1" applyFont="1" applyFill="1" applyBorder="1" applyAlignment="1">
      <alignment horizontal="center"/>
    </xf>
    <xf numFmtId="0" fontId="16" fillId="0" borderId="0" xfId="1" applyFont="1" applyFill="1" applyAlignment="1">
      <alignment vertical="center"/>
    </xf>
    <xf numFmtId="0" fontId="7" fillId="0" borderId="0" xfId="1" applyFont="1" applyFill="1" applyAlignment="1">
      <alignment vertical="center"/>
    </xf>
    <xf numFmtId="164" fontId="14" fillId="4" borderId="4" xfId="1" applyNumberFormat="1" applyFont="1" applyFill="1" applyBorder="1" applyAlignment="1">
      <alignment horizontal="center"/>
    </xf>
    <xf numFmtId="164" fontId="14" fillId="4" borderId="4" xfId="1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/>
    <xf numFmtId="0" fontId="9" fillId="0" borderId="0" xfId="1" applyFont="1" applyFill="1" applyBorder="1" applyAlignment="1">
      <alignment horizontal="center"/>
    </xf>
    <xf numFmtId="0" fontId="1" fillId="0" borderId="0" xfId="1" applyFont="1"/>
    <xf numFmtId="0" fontId="2" fillId="0" borderId="0" xfId="1" applyFont="1" applyAlignment="1"/>
    <xf numFmtId="0" fontId="2" fillId="0" borderId="0" xfId="1" applyFont="1" applyFill="1" applyBorder="1" applyAlignment="1">
      <alignment vertical="center"/>
    </xf>
    <xf numFmtId="0" fontId="14" fillId="0" borderId="0" xfId="1" applyFont="1" applyFill="1" applyAlignment="1"/>
    <xf numFmtId="0" fontId="14" fillId="0" borderId="0" xfId="1" applyFont="1" applyAlignment="1"/>
    <xf numFmtId="0" fontId="1" fillId="0" borderId="0" xfId="1" applyFont="1" applyAlignment="1"/>
    <xf numFmtId="0" fontId="14" fillId="0" borderId="0" xfId="1" applyFont="1" applyAlignment="1">
      <alignment horizontal="center"/>
    </xf>
    <xf numFmtId="0" fontId="14" fillId="0" borderId="0" xfId="1" applyFont="1"/>
    <xf numFmtId="0" fontId="1" fillId="0" borderId="0" xfId="1" applyBorder="1"/>
    <xf numFmtId="0" fontId="14" fillId="0" borderId="0" xfId="2" applyFont="1" applyAlignment="1"/>
    <xf numFmtId="0" fontId="1" fillId="0" borderId="0" xfId="1" applyBorder="1" applyAlignment="1"/>
    <xf numFmtId="0" fontId="3" fillId="0" borderId="5" xfId="1" applyFont="1" applyFill="1" applyBorder="1" applyAlignment="1">
      <alignment horizontal="center" vertical="center"/>
    </xf>
    <xf numFmtId="0" fontId="17" fillId="0" borderId="0" xfId="1" applyFont="1" applyFill="1"/>
    <xf numFmtId="0" fontId="4" fillId="0" borderId="0" xfId="1" applyFont="1" applyAlignment="1"/>
    <xf numFmtId="0" fontId="16" fillId="0" borderId="0" xfId="1" applyFont="1" applyAlignment="1">
      <alignment vertical="center"/>
    </xf>
    <xf numFmtId="0" fontId="8" fillId="0" borderId="0" xfId="1" applyFont="1" applyFill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0" fontId="3" fillId="0" borderId="1" xfId="1" applyFont="1" applyFill="1" applyBorder="1" applyAlignment="1"/>
    <xf numFmtId="164" fontId="2" fillId="0" borderId="0" xfId="1" applyNumberFormat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18" fillId="0" borderId="0" xfId="1" applyFont="1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164" fontId="10" fillId="0" borderId="4" xfId="1" applyNumberFormat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/>
    </xf>
    <xf numFmtId="164" fontId="5" fillId="0" borderId="0" xfId="1" applyNumberFormat="1" applyFont="1" applyFill="1" applyBorder="1" applyAlignment="1">
      <alignment horizontal="center"/>
    </xf>
    <xf numFmtId="164" fontId="2" fillId="0" borderId="0" xfId="1" applyNumberFormat="1" applyFont="1" applyFill="1" applyBorder="1" applyAlignment="1">
      <alignment horizontal="center"/>
    </xf>
    <xf numFmtId="164" fontId="9" fillId="0" borderId="4" xfId="1" applyNumberFormat="1" applyFont="1" applyFill="1" applyBorder="1" applyAlignment="1">
      <alignment horizontal="center" vertical="center"/>
    </xf>
    <xf numFmtId="164" fontId="3" fillId="0" borderId="4" xfId="1" applyNumberFormat="1" applyFont="1" applyFill="1" applyBorder="1" applyAlignment="1">
      <alignment horizontal="center" vertical="center"/>
    </xf>
    <xf numFmtId="0" fontId="5" fillId="0" borderId="0" xfId="1" applyFont="1" applyFill="1"/>
    <xf numFmtId="0" fontId="1" fillId="0" borderId="0" xfId="1" applyFill="1" applyBorder="1" applyAlignment="1"/>
    <xf numFmtId="0" fontId="4" fillId="0" borderId="0" xfId="1" applyFont="1" applyFill="1" applyAlignment="1"/>
    <xf numFmtId="0" fontId="2" fillId="0" borderId="0" xfId="1" applyFont="1" applyFill="1" applyAlignment="1"/>
    <xf numFmtId="0" fontId="1" fillId="0" borderId="0" xfId="1" applyFont="1" applyAlignment="1">
      <alignment vertical="center"/>
    </xf>
    <xf numFmtId="0" fontId="14" fillId="0" borderId="0" xfId="1" applyFont="1" applyBorder="1" applyAlignment="1">
      <alignment horizontal="center"/>
    </xf>
    <xf numFmtId="164" fontId="19" fillId="0" borderId="4" xfId="1" applyNumberFormat="1" applyFont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center" vertical="center"/>
    </xf>
    <xf numFmtId="164" fontId="19" fillId="0" borderId="4" xfId="1" applyNumberFormat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1" fillId="0" borderId="0" xfId="1" applyFill="1" applyBorder="1" applyAlignment="1">
      <alignment vertical="center"/>
    </xf>
    <xf numFmtId="0" fontId="15" fillId="0" borderId="0" xfId="1" applyFont="1" applyFill="1" applyBorder="1" applyAlignment="1">
      <alignment horizontal="center" vertical="center"/>
    </xf>
    <xf numFmtId="0" fontId="20" fillId="0" borderId="0" xfId="1" applyFont="1" applyAlignment="1">
      <alignment horizontal="center"/>
    </xf>
    <xf numFmtId="0" fontId="21" fillId="0" borderId="0" xfId="1" applyFont="1" applyBorder="1" applyAlignment="1">
      <alignment horizontal="center"/>
    </xf>
    <xf numFmtId="0" fontId="22" fillId="0" borderId="0" xfId="1" applyFont="1" applyFill="1" applyAlignment="1">
      <alignment horizontal="center"/>
    </xf>
    <xf numFmtId="0" fontId="8" fillId="0" borderId="0" xfId="1" applyFont="1"/>
    <xf numFmtId="0" fontId="5" fillId="0" borderId="0" xfId="1" applyFont="1" applyFill="1" applyAlignment="1">
      <alignment horizontal="left"/>
    </xf>
    <xf numFmtId="0" fontId="23" fillId="0" borderId="0" xfId="1" applyFont="1" applyFill="1"/>
    <xf numFmtId="0" fontId="24" fillId="0" borderId="0" xfId="1" applyFont="1" applyFill="1" applyAlignment="1">
      <alignment vertical="center"/>
    </xf>
    <xf numFmtId="0" fontId="18" fillId="0" borderId="0" xfId="1" applyFont="1" applyFill="1" applyBorder="1" applyAlignment="1">
      <alignment horizontal="right"/>
    </xf>
    <xf numFmtId="0" fontId="18" fillId="0" borderId="0" xfId="1" applyFont="1" applyFill="1" applyBorder="1" applyAlignment="1">
      <alignment horizontal="right" vertical="center"/>
    </xf>
    <xf numFmtId="0" fontId="8" fillId="0" borderId="0" xfId="1" applyFont="1" applyFill="1" applyBorder="1" applyAlignment="1">
      <alignment horizontal="center" vertical="center"/>
    </xf>
    <xf numFmtId="0" fontId="1" fillId="0" borderId="0" xfId="1" applyFill="1" applyBorder="1"/>
    <xf numFmtId="0" fontId="25" fillId="0" borderId="0" xfId="1" applyFont="1" applyFill="1" applyAlignment="1">
      <alignment vertical="center"/>
    </xf>
    <xf numFmtId="0" fontId="4" fillId="0" borderId="0" xfId="1" applyFont="1" applyFill="1" applyAlignment="1">
      <alignment horizontal="left"/>
    </xf>
    <xf numFmtId="0" fontId="14" fillId="0" borderId="0" xfId="1" applyFont="1" applyAlignment="1">
      <alignment horizontal="center" vertical="center"/>
    </xf>
    <xf numFmtId="164" fontId="14" fillId="0" borderId="0" xfId="1" applyNumberFormat="1" applyFont="1" applyBorder="1" applyAlignment="1">
      <alignment horizontal="center" vertical="center"/>
    </xf>
    <xf numFmtId="164" fontId="14" fillId="0" borderId="0" xfId="1" applyNumberFormat="1" applyFont="1" applyBorder="1" applyAlignment="1">
      <alignment horizontal="center"/>
    </xf>
    <xf numFmtId="164" fontId="5" fillId="0" borderId="0" xfId="1" applyNumberFormat="1" applyFont="1" applyFill="1" applyAlignment="1">
      <alignment horizontal="center"/>
    </xf>
    <xf numFmtId="0" fontId="6" fillId="0" borderId="0" xfId="1" applyFont="1" applyFill="1" applyAlignment="1">
      <alignment horizont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/>
    </xf>
    <xf numFmtId="0" fontId="5" fillId="0" borderId="0" xfId="1" applyFont="1" applyFill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/>
    </xf>
    <xf numFmtId="0" fontId="5" fillId="2" borderId="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164" fontId="5" fillId="0" borderId="1" xfId="1" applyNumberFormat="1" applyFont="1" applyFill="1" applyBorder="1" applyAlignment="1">
      <alignment horizontal="center" vertical="center"/>
    </xf>
    <xf numFmtId="164" fontId="5" fillId="0" borderId="2" xfId="1" applyNumberFormat="1" applyFont="1" applyFill="1" applyBorder="1" applyAlignment="1">
      <alignment horizontal="center" vertical="center"/>
    </xf>
    <xf numFmtId="164" fontId="5" fillId="0" borderId="3" xfId="1" applyNumberFormat="1" applyFont="1" applyFill="1" applyBorder="1" applyAlignment="1">
      <alignment horizontal="center" vertical="center"/>
    </xf>
    <xf numFmtId="0" fontId="22" fillId="0" borderId="0" xfId="1" applyFont="1" applyFill="1" applyAlignment="1">
      <alignment horizont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microsoft.com/office/2007/relationships/hdphoto" Target="../media/hdphoto1.wdp"/><Relationship Id="rId1" Type="http://schemas.openxmlformats.org/officeDocument/2006/relationships/image" Target="../media/image1.jpeg"/><Relationship Id="rId4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63</xdr:row>
      <xdr:rowOff>0</xdr:rowOff>
    </xdr:from>
    <xdr:to>
      <xdr:col>21</xdr:col>
      <xdr:colOff>19050</xdr:colOff>
      <xdr:row>79</xdr:row>
      <xdr:rowOff>0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7465" t="20578" r="28722" b="8298"/>
        <a:stretch/>
      </xdr:blipFill>
      <xdr:spPr>
        <a:xfrm>
          <a:off x="1438275" y="11249025"/>
          <a:ext cx="3638550" cy="289560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81</xdr:row>
      <xdr:rowOff>180974</xdr:rowOff>
    </xdr:from>
    <xdr:to>
      <xdr:col>20</xdr:col>
      <xdr:colOff>233743</xdr:colOff>
      <xdr:row>98</xdr:row>
      <xdr:rowOff>47624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91" t="20142" r="23873"/>
        <a:stretch/>
      </xdr:blipFill>
      <xdr:spPr>
        <a:xfrm>
          <a:off x="1447800" y="14687549"/>
          <a:ext cx="3605593" cy="2943225"/>
        </a:xfrm>
        <a:prstGeom prst="rect">
          <a:avLst/>
        </a:prstGeom>
      </xdr:spPr>
    </xdr:pic>
    <xdr:clientData/>
  </xdr:twoCellAnchor>
  <xdr:twoCellAnchor editAs="oneCell">
    <xdr:from>
      <xdr:col>6</xdr:col>
      <xdr:colOff>9524</xdr:colOff>
      <xdr:row>101</xdr:row>
      <xdr:rowOff>66674</xdr:rowOff>
    </xdr:from>
    <xdr:to>
      <xdr:col>21</xdr:col>
      <xdr:colOff>19050</xdr:colOff>
      <xdr:row>117</xdr:row>
      <xdr:rowOff>114299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072" t="9704" r="14794" b="6045"/>
        <a:stretch/>
      </xdr:blipFill>
      <xdr:spPr>
        <a:xfrm>
          <a:off x="1447799" y="18192749"/>
          <a:ext cx="3629026" cy="2943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7"/>
  <sheetViews>
    <sheetView tabSelected="1" workbookViewId="0">
      <selection activeCell="AW56" sqref="AW56"/>
    </sheetView>
  </sheetViews>
  <sheetFormatPr baseColWidth="10" defaultRowHeight="12.75"/>
  <cols>
    <col min="1" max="1" width="1.7109375" style="11" customWidth="1"/>
    <col min="2" max="4" width="3.5703125" style="11" customWidth="1"/>
    <col min="5" max="5" width="5.5703125" style="11" customWidth="1"/>
    <col min="6" max="7" width="3.5703125" style="11" customWidth="1"/>
    <col min="8" max="8" width="7" style="11" customWidth="1"/>
    <col min="9" max="9" width="3.5703125" style="11" customWidth="1"/>
    <col min="10" max="10" width="2.85546875" style="11" customWidth="1"/>
    <col min="11" max="11" width="3.5703125" style="11" hidden="1" customWidth="1"/>
    <col min="12" max="13" width="3.5703125" style="11" customWidth="1"/>
    <col min="14" max="14" width="5.5703125" style="11" customWidth="1"/>
    <col min="15" max="15" width="3.5703125" style="11" customWidth="1"/>
    <col min="16" max="16" width="3.85546875" style="11" customWidth="1"/>
    <col min="17" max="17" width="7" style="11" customWidth="1"/>
    <col min="18" max="18" width="3.5703125" style="11" customWidth="1"/>
    <col min="19" max="19" width="3" style="11" customWidth="1"/>
    <col min="20" max="20" width="3.5703125" style="11" hidden="1" customWidth="1"/>
    <col min="21" max="22" width="3.5703125" style="11" customWidth="1"/>
    <col min="23" max="23" width="5.5703125" style="11" customWidth="1"/>
    <col min="24" max="25" width="3.5703125" style="11" customWidth="1"/>
    <col min="26" max="26" width="7" style="11" customWidth="1"/>
    <col min="27" max="27" width="3.5703125" style="11" customWidth="1"/>
    <col min="28" max="28" width="1.28515625" style="11" customWidth="1"/>
    <col min="29" max="29" width="2" style="11" customWidth="1"/>
    <col min="30" max="30" width="2.28515625" style="11" customWidth="1"/>
    <col min="31" max="31" width="5" style="11" customWidth="1"/>
    <col min="32" max="38" width="3.5703125" style="11" customWidth="1"/>
    <col min="39" max="39" width="2.7109375" style="11" customWidth="1"/>
    <col min="40" max="40" width="1.85546875" style="11" customWidth="1"/>
    <col min="41" max="42" width="3.5703125" style="11" customWidth="1"/>
    <col min="43" max="43" width="7" style="11" customWidth="1"/>
    <col min="44" max="44" width="3.5703125" style="11" customWidth="1"/>
    <col min="45" max="45" width="7" style="11" customWidth="1"/>
    <col min="46" max="46" width="3.5703125" style="11" customWidth="1"/>
    <col min="47" max="47" width="7" style="11" customWidth="1"/>
    <col min="48" max="48" width="3.5703125" style="11" customWidth="1"/>
    <col min="49" max="49" width="7" style="11" customWidth="1"/>
    <col min="50" max="50" width="3.5703125" style="11" customWidth="1"/>
    <col min="51" max="51" width="3.85546875" style="11" customWidth="1"/>
    <col min="52" max="52" width="2.42578125" style="11" customWidth="1"/>
    <col min="53" max="53" width="5.28515625" style="11" customWidth="1"/>
    <col min="54" max="54" width="1.42578125" style="11" customWidth="1"/>
    <col min="55" max="55" width="2" style="11" customWidth="1"/>
    <col min="56" max="56" width="0.7109375" style="11" hidden="1" customWidth="1"/>
    <col min="57" max="57" width="3" style="11" customWidth="1"/>
    <col min="58" max="58" width="12.7109375" style="11" customWidth="1"/>
    <col min="59" max="59" width="5.42578125" style="11" customWidth="1"/>
    <col min="60" max="64" width="8.140625" style="11" customWidth="1"/>
    <col min="65" max="65" width="6.28515625" style="11" customWidth="1"/>
    <col min="66" max="16384" width="11.42578125" style="11"/>
  </cols>
  <sheetData>
    <row r="1" spans="1:63" ht="12" customHeight="1">
      <c r="A1" s="1"/>
      <c r="B1" s="2"/>
      <c r="C1" s="3"/>
      <c r="D1" s="3"/>
      <c r="E1" s="3"/>
      <c r="F1" s="4"/>
      <c r="G1" s="4"/>
      <c r="H1" s="5"/>
      <c r="I1" s="4"/>
      <c r="J1" s="6"/>
      <c r="K1" s="7"/>
      <c r="L1" s="3"/>
      <c r="M1" s="3"/>
      <c r="N1" s="3"/>
      <c r="O1" s="4"/>
      <c r="P1" s="4"/>
      <c r="Q1" s="5"/>
      <c r="R1" s="4"/>
      <c r="S1" s="7"/>
      <c r="T1" s="6"/>
      <c r="U1" s="3"/>
      <c r="V1" s="3"/>
      <c r="W1" s="3"/>
      <c r="X1" s="4"/>
      <c r="Y1" s="4"/>
      <c r="Z1" s="5"/>
      <c r="AA1" s="4"/>
      <c r="AB1" s="1"/>
      <c r="AC1" s="1"/>
      <c r="AD1" s="1"/>
      <c r="AE1" s="1"/>
      <c r="AF1" s="8"/>
      <c r="AG1" s="9"/>
      <c r="AH1" s="9"/>
      <c r="AI1" s="9"/>
      <c r="AJ1" s="9"/>
      <c r="AK1" s="9"/>
      <c r="AL1" s="9"/>
      <c r="AM1" s="9"/>
      <c r="AN1" s="129"/>
      <c r="AO1" s="129"/>
      <c r="AP1" s="129"/>
      <c r="AQ1" s="8"/>
      <c r="AR1" s="8"/>
      <c r="AS1" s="10"/>
      <c r="AT1" s="8"/>
      <c r="AU1" s="8"/>
      <c r="AV1" s="1"/>
      <c r="AW1" s="1"/>
      <c r="BB1" s="1"/>
      <c r="BC1" s="1"/>
      <c r="BD1" s="9"/>
    </row>
    <row r="2" spans="1:63" ht="23.25">
      <c r="A2" s="130" t="s">
        <v>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 t="s">
        <v>0</v>
      </c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/>
      <c r="BC2" s="130"/>
      <c r="BD2" s="9"/>
    </row>
    <row r="3" spans="1:63" ht="12.7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9"/>
    </row>
    <row r="4" spans="1:63" ht="14.25" customHeight="1">
      <c r="A4" s="12"/>
      <c r="B4" s="12"/>
      <c r="C4" s="131"/>
      <c r="D4" s="131"/>
      <c r="E4" s="13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32" t="s">
        <v>1</v>
      </c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33" t="s">
        <v>1</v>
      </c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"/>
      <c r="BD4" s="13"/>
    </row>
    <row r="5" spans="1:63" ht="9.75" customHeight="1">
      <c r="A5" s="1"/>
      <c r="B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AA5" s="1"/>
      <c r="AB5" s="1"/>
      <c r="AC5" s="1"/>
      <c r="AD5" s="1"/>
      <c r="AE5" s="1"/>
      <c r="AF5" s="1"/>
      <c r="AG5" s="9"/>
      <c r="AH5" s="14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9"/>
    </row>
    <row r="6" spans="1:63" ht="8.25" customHeight="1">
      <c r="A6" s="1"/>
      <c r="B6" s="15"/>
      <c r="C6" s="16"/>
      <c r="D6" s="16"/>
      <c r="E6" s="16"/>
      <c r="F6" s="17"/>
      <c r="G6" s="17"/>
      <c r="H6" s="18"/>
      <c r="I6" s="17"/>
      <c r="J6" s="15"/>
      <c r="K6" s="16"/>
      <c r="L6" s="16"/>
      <c r="M6" s="16"/>
      <c r="N6" s="16"/>
      <c r="O6" s="17"/>
      <c r="P6" s="17"/>
      <c r="Q6" s="18"/>
      <c r="R6" s="17"/>
      <c r="S6" s="19"/>
      <c r="T6" s="19"/>
      <c r="U6" s="19"/>
      <c r="V6" s="19"/>
      <c r="W6" s="19"/>
      <c r="AA6" s="13"/>
      <c r="AB6" s="13"/>
      <c r="AC6" s="1"/>
      <c r="AD6" s="1"/>
      <c r="AE6" s="1"/>
      <c r="AF6" s="1"/>
      <c r="AG6" s="9"/>
      <c r="AH6" s="14"/>
      <c r="AI6" s="1"/>
      <c r="AJ6" s="1"/>
      <c r="AK6" s="1"/>
      <c r="AL6" s="1"/>
      <c r="AM6" s="1"/>
      <c r="AN6" s="1"/>
    </row>
    <row r="7" spans="1:63" ht="14.25" customHeight="1">
      <c r="A7" s="2"/>
      <c r="B7" s="15"/>
      <c r="C7" s="134" t="s">
        <v>2</v>
      </c>
      <c r="D7" s="135"/>
      <c r="E7" s="136"/>
      <c r="F7" s="17"/>
      <c r="G7" s="17"/>
      <c r="H7" s="18"/>
      <c r="I7" s="17"/>
      <c r="J7" s="15"/>
      <c r="K7" s="16"/>
      <c r="L7" s="134" t="s">
        <v>3</v>
      </c>
      <c r="M7" s="135"/>
      <c r="N7" s="136"/>
      <c r="O7" s="17"/>
      <c r="P7" s="17"/>
      <c r="Q7" s="18"/>
      <c r="R7" s="17"/>
      <c r="S7" s="20"/>
      <c r="T7" s="20"/>
      <c r="U7" s="134" t="s">
        <v>4</v>
      </c>
      <c r="V7" s="135"/>
      <c r="W7" s="136"/>
      <c r="X7" s="9"/>
      <c r="Y7" s="9"/>
      <c r="Z7" s="9"/>
      <c r="AA7" s="9"/>
      <c r="AB7" s="1"/>
      <c r="AC7" s="1"/>
      <c r="AD7" s="1"/>
      <c r="AE7" s="1"/>
      <c r="AF7" s="9"/>
      <c r="AO7" s="137" t="s">
        <v>5</v>
      </c>
      <c r="AP7" s="138"/>
      <c r="AQ7" s="138"/>
      <c r="AR7" s="138"/>
      <c r="AS7" s="138"/>
      <c r="AT7" s="139"/>
      <c r="AZ7" s="9"/>
      <c r="BA7" s="1"/>
      <c r="BB7" s="1"/>
      <c r="BC7" s="1"/>
      <c r="BD7" s="9"/>
    </row>
    <row r="8" spans="1:63" ht="12" customHeight="1">
      <c r="A8" s="1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1"/>
      <c r="P8" s="21"/>
      <c r="Q8" s="20"/>
      <c r="R8" s="20"/>
      <c r="S8" s="20"/>
      <c r="T8" s="20"/>
      <c r="U8" s="20"/>
      <c r="V8" s="20"/>
      <c r="W8" s="20"/>
      <c r="X8" s="9"/>
      <c r="Y8" s="9"/>
      <c r="Z8" s="9"/>
      <c r="AA8" s="9"/>
      <c r="AB8" s="1"/>
      <c r="AC8" s="1"/>
      <c r="AD8" s="1"/>
      <c r="AE8" s="1"/>
      <c r="AF8" s="9"/>
      <c r="AG8" s="9"/>
      <c r="AH8" s="14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1"/>
      <c r="BB8" s="1"/>
      <c r="BC8" s="1"/>
      <c r="BD8" s="9"/>
    </row>
    <row r="9" spans="1:63" ht="14.25" customHeight="1">
      <c r="A9" s="1"/>
      <c r="B9" s="22">
        <v>32</v>
      </c>
      <c r="C9" s="23" t="s">
        <v>6</v>
      </c>
      <c r="D9" s="24"/>
      <c r="E9" s="25"/>
      <c r="F9" s="26">
        <v>11</v>
      </c>
      <c r="G9" s="26">
        <v>50</v>
      </c>
      <c r="H9" s="27">
        <f>F9/G9</f>
        <v>0.22</v>
      </c>
      <c r="I9" s="26">
        <v>2</v>
      </c>
      <c r="J9" s="28">
        <v>17</v>
      </c>
      <c r="K9" s="29"/>
      <c r="L9" s="30" t="s">
        <v>7</v>
      </c>
      <c r="M9" s="31"/>
      <c r="N9" s="32"/>
      <c r="O9" s="33">
        <v>28</v>
      </c>
      <c r="P9" s="33">
        <v>50</v>
      </c>
      <c r="Q9" s="34">
        <f>O9/P9</f>
        <v>0.56000000000000005</v>
      </c>
      <c r="R9" s="33">
        <v>3</v>
      </c>
      <c r="S9" s="35">
        <v>16</v>
      </c>
      <c r="T9" s="29"/>
      <c r="U9" s="23" t="s">
        <v>8</v>
      </c>
      <c r="V9" s="24"/>
      <c r="W9" s="25"/>
      <c r="X9" s="26">
        <v>19</v>
      </c>
      <c r="Y9" s="26">
        <v>50</v>
      </c>
      <c r="Z9" s="27">
        <v>0.38</v>
      </c>
      <c r="AA9" s="26">
        <v>3</v>
      </c>
      <c r="AB9" s="1"/>
      <c r="AC9" s="1"/>
      <c r="AD9" s="1"/>
      <c r="AE9" s="1"/>
      <c r="AF9" s="1"/>
      <c r="AG9" s="9"/>
      <c r="AH9" s="14"/>
      <c r="AI9" s="9"/>
      <c r="AJ9" s="9"/>
      <c r="AK9" s="9"/>
      <c r="AL9" s="9"/>
      <c r="AM9" s="9"/>
      <c r="AN9" s="9"/>
      <c r="AO9" s="36" t="s">
        <v>9</v>
      </c>
      <c r="AP9" s="37"/>
      <c r="AQ9" s="36" t="s">
        <v>10</v>
      </c>
      <c r="AR9" s="38"/>
      <c r="AS9" s="36" t="s">
        <v>11</v>
      </c>
      <c r="AT9" s="38"/>
      <c r="AU9" s="36" t="s">
        <v>12</v>
      </c>
      <c r="AV9" s="38"/>
      <c r="AW9" s="36" t="s">
        <v>13</v>
      </c>
      <c r="AX9" s="38"/>
      <c r="AY9" s="36" t="s">
        <v>14</v>
      </c>
      <c r="AZ9" s="9"/>
      <c r="BA9" s="36" t="s">
        <v>15</v>
      </c>
      <c r="BB9" s="1"/>
      <c r="BC9" s="1"/>
      <c r="BD9" s="9"/>
    </row>
    <row r="10" spans="1:63" ht="14.25" customHeight="1">
      <c r="A10" s="1"/>
      <c r="B10" s="22">
        <v>33</v>
      </c>
      <c r="C10" s="30" t="s">
        <v>16</v>
      </c>
      <c r="D10" s="31"/>
      <c r="E10" s="32"/>
      <c r="F10" s="33">
        <v>20</v>
      </c>
      <c r="G10" s="33">
        <v>50</v>
      </c>
      <c r="H10" s="34">
        <f>F10/G10</f>
        <v>0.4</v>
      </c>
      <c r="I10" s="33">
        <v>5</v>
      </c>
      <c r="J10" s="28"/>
      <c r="K10" s="29"/>
      <c r="L10" s="23" t="s">
        <v>16</v>
      </c>
      <c r="M10" s="24"/>
      <c r="N10" s="25"/>
      <c r="O10" s="26">
        <v>14</v>
      </c>
      <c r="P10" s="26">
        <v>50</v>
      </c>
      <c r="Q10" s="27">
        <f>O10/P10</f>
        <v>0.28000000000000003</v>
      </c>
      <c r="R10" s="26">
        <v>2</v>
      </c>
      <c r="S10" s="35"/>
      <c r="T10" s="29"/>
      <c r="U10" s="30" t="s">
        <v>7</v>
      </c>
      <c r="V10" s="31"/>
      <c r="W10" s="32"/>
      <c r="X10" s="33">
        <v>27</v>
      </c>
      <c r="Y10" s="33">
        <v>50</v>
      </c>
      <c r="Z10" s="34">
        <v>0.54</v>
      </c>
      <c r="AA10" s="33">
        <v>5</v>
      </c>
      <c r="AB10" s="1"/>
      <c r="AC10" s="1"/>
      <c r="AD10" s="1"/>
      <c r="AE10" s="1"/>
      <c r="AF10" s="1"/>
      <c r="AZ10" s="1"/>
      <c r="BA10" s="9"/>
      <c r="BB10" s="1"/>
      <c r="BC10" s="1"/>
      <c r="BD10" s="9"/>
    </row>
    <row r="11" spans="1:63" ht="14.25" customHeight="1">
      <c r="A11" s="1"/>
      <c r="B11" s="28"/>
      <c r="C11" s="39"/>
      <c r="D11" s="39"/>
      <c r="E11" s="39"/>
      <c r="F11" s="40"/>
      <c r="G11" s="40"/>
      <c r="H11" s="41"/>
      <c r="I11" s="40"/>
      <c r="J11" s="28"/>
      <c r="K11" s="29"/>
      <c r="L11" s="39"/>
      <c r="M11" s="39"/>
      <c r="N11" s="39"/>
      <c r="O11" s="40"/>
      <c r="P11" s="40"/>
      <c r="Q11" s="41"/>
      <c r="R11" s="40"/>
      <c r="S11" s="35"/>
      <c r="T11" s="29"/>
      <c r="U11" s="39"/>
      <c r="V11" s="39"/>
      <c r="W11" s="39"/>
      <c r="X11" s="42"/>
      <c r="Y11" s="42"/>
      <c r="Z11" s="43"/>
      <c r="AA11" s="42"/>
      <c r="AB11" s="1"/>
      <c r="AC11" s="1"/>
      <c r="AD11" s="1"/>
      <c r="AE11" s="1"/>
      <c r="AF11" s="44" t="s">
        <v>17</v>
      </c>
      <c r="AG11" s="45" t="s">
        <v>18</v>
      </c>
      <c r="AH11" s="46"/>
      <c r="AI11" s="47"/>
      <c r="AJ11" s="47"/>
      <c r="AK11" s="48"/>
      <c r="AL11" s="49"/>
      <c r="AM11" s="49"/>
      <c r="AN11" s="49"/>
      <c r="AO11" s="50">
        <v>3</v>
      </c>
      <c r="AP11" s="51"/>
      <c r="AQ11" s="50">
        <v>90</v>
      </c>
      <c r="AR11" s="50"/>
      <c r="AS11" s="50">
        <v>150</v>
      </c>
      <c r="AT11" s="50"/>
      <c r="AU11" s="52">
        <f>AQ11/AS11</f>
        <v>0.6</v>
      </c>
      <c r="AV11" s="53"/>
      <c r="AW11" s="54">
        <v>0.72</v>
      </c>
      <c r="AX11" s="53"/>
      <c r="AY11" s="55">
        <v>6</v>
      </c>
      <c r="AZ11" s="56"/>
      <c r="BA11" s="57">
        <v>100</v>
      </c>
      <c r="BB11" s="1"/>
      <c r="BC11" s="1"/>
      <c r="BD11" s="9"/>
      <c r="BE11" s="58"/>
      <c r="BF11" s="58"/>
      <c r="BG11" s="58"/>
      <c r="BH11" s="59"/>
      <c r="BI11" s="59"/>
      <c r="BJ11" s="60"/>
      <c r="BK11" s="59"/>
    </row>
    <row r="12" spans="1:63" ht="14.25" customHeight="1">
      <c r="A12" s="1"/>
      <c r="B12" s="22">
        <v>31</v>
      </c>
      <c r="C12" s="23" t="s">
        <v>19</v>
      </c>
      <c r="D12" s="24"/>
      <c r="E12" s="25"/>
      <c r="F12" s="26">
        <v>16</v>
      </c>
      <c r="G12" s="26">
        <v>50</v>
      </c>
      <c r="H12" s="27">
        <f>F12/G12</f>
        <v>0.32</v>
      </c>
      <c r="I12" s="26">
        <v>3</v>
      </c>
      <c r="J12" s="28">
        <v>18</v>
      </c>
      <c r="K12" s="29"/>
      <c r="L12" s="23" t="s">
        <v>20</v>
      </c>
      <c r="M12" s="61"/>
      <c r="N12" s="62"/>
      <c r="O12" s="26">
        <v>13</v>
      </c>
      <c r="P12" s="26">
        <v>50</v>
      </c>
      <c r="Q12" s="27">
        <f>O12/P12</f>
        <v>0.26</v>
      </c>
      <c r="R12" s="26">
        <v>2</v>
      </c>
      <c r="S12" s="35">
        <v>15</v>
      </c>
      <c r="T12" s="29"/>
      <c r="U12" s="23" t="s">
        <v>21</v>
      </c>
      <c r="V12" s="24"/>
      <c r="W12" s="25"/>
      <c r="X12" s="26">
        <v>17</v>
      </c>
      <c r="Y12" s="26">
        <v>50</v>
      </c>
      <c r="Z12" s="27">
        <v>0.34</v>
      </c>
      <c r="AA12" s="26">
        <v>2</v>
      </c>
      <c r="AB12" s="1"/>
      <c r="AC12" s="1"/>
      <c r="AD12" s="1"/>
      <c r="AE12" s="1"/>
      <c r="AF12" s="44" t="s">
        <v>22</v>
      </c>
      <c r="AG12" s="45" t="s">
        <v>23</v>
      </c>
      <c r="AH12" s="47"/>
      <c r="AI12" s="46"/>
      <c r="AJ12" s="45"/>
      <c r="AK12" s="63"/>
      <c r="AL12" s="63"/>
      <c r="AM12" s="63"/>
      <c r="AN12" s="63"/>
      <c r="AO12" s="50">
        <v>4</v>
      </c>
      <c r="AP12" s="50"/>
      <c r="AQ12" s="50">
        <v>113</v>
      </c>
      <c r="AR12" s="50"/>
      <c r="AS12" s="50">
        <v>200</v>
      </c>
      <c r="AT12" s="64"/>
      <c r="AU12" s="52">
        <f t="shared" ref="AU12" si="0">AQ12/AS12</f>
        <v>0.56499999999999995</v>
      </c>
      <c r="AV12" s="64"/>
      <c r="AW12" s="52">
        <v>0.62</v>
      </c>
      <c r="AX12" s="64"/>
      <c r="AY12" s="65">
        <v>7</v>
      </c>
      <c r="AZ12" s="56"/>
      <c r="BA12" s="57">
        <v>90</v>
      </c>
      <c r="BB12" s="1"/>
      <c r="BC12" s="1"/>
      <c r="BD12" s="9"/>
      <c r="BE12" s="58"/>
      <c r="BF12" s="58"/>
      <c r="BG12" s="58"/>
      <c r="BH12" s="59"/>
      <c r="BI12" s="59"/>
      <c r="BJ12" s="60"/>
      <c r="BK12" s="59"/>
    </row>
    <row r="13" spans="1:63" ht="14.25" customHeight="1">
      <c r="A13" s="1"/>
      <c r="B13" s="22">
        <v>34</v>
      </c>
      <c r="C13" s="30" t="s">
        <v>24</v>
      </c>
      <c r="D13" s="31"/>
      <c r="E13" s="32"/>
      <c r="F13" s="33">
        <v>17</v>
      </c>
      <c r="G13" s="33">
        <v>50</v>
      </c>
      <c r="H13" s="34">
        <f>F13/G13</f>
        <v>0.34</v>
      </c>
      <c r="I13" s="33">
        <v>3</v>
      </c>
      <c r="J13" s="66"/>
      <c r="K13" s="67"/>
      <c r="L13" s="30" t="s">
        <v>24</v>
      </c>
      <c r="M13" s="31"/>
      <c r="N13" s="32"/>
      <c r="O13" s="33">
        <v>25</v>
      </c>
      <c r="P13" s="33">
        <v>50</v>
      </c>
      <c r="Q13" s="34">
        <f>O13/P13</f>
        <v>0.5</v>
      </c>
      <c r="R13" s="33">
        <v>4</v>
      </c>
      <c r="S13" s="35"/>
      <c r="T13" s="29"/>
      <c r="U13" s="30" t="s">
        <v>24</v>
      </c>
      <c r="V13" s="31"/>
      <c r="W13" s="32"/>
      <c r="X13" s="33">
        <v>18</v>
      </c>
      <c r="Y13" s="33">
        <v>50</v>
      </c>
      <c r="Z13" s="34">
        <v>0.36</v>
      </c>
      <c r="AA13" s="33">
        <v>4</v>
      </c>
      <c r="AB13" s="1"/>
      <c r="AC13" s="1"/>
      <c r="AD13" s="1"/>
      <c r="AE13" s="1"/>
      <c r="AF13" s="44" t="s">
        <v>25</v>
      </c>
      <c r="AG13" s="47" t="s">
        <v>26</v>
      </c>
      <c r="AH13" s="46"/>
      <c r="AI13" s="47"/>
      <c r="AJ13" s="47"/>
      <c r="AK13" s="48"/>
      <c r="AL13" s="48"/>
      <c r="AM13" s="48"/>
      <c r="AN13" s="48"/>
      <c r="AO13" s="50">
        <v>3</v>
      </c>
      <c r="AP13" s="51"/>
      <c r="AQ13" s="50">
        <v>95</v>
      </c>
      <c r="AR13" s="50"/>
      <c r="AS13" s="50">
        <v>150</v>
      </c>
      <c r="AT13" s="50"/>
      <c r="AU13" s="68">
        <f t="shared" ref="AU13:AU18" si="1">AQ13/AS13</f>
        <v>0.6333333333333333</v>
      </c>
      <c r="AV13" s="53"/>
      <c r="AW13" s="69">
        <v>0.8</v>
      </c>
      <c r="AX13" s="53"/>
      <c r="AY13" s="55">
        <v>5</v>
      </c>
      <c r="AZ13" s="56"/>
      <c r="BA13" s="57">
        <v>85</v>
      </c>
      <c r="BB13" s="1"/>
      <c r="BC13" s="1"/>
      <c r="BD13" s="9"/>
      <c r="BE13" s="58"/>
      <c r="BF13" s="70"/>
      <c r="BG13" s="70"/>
      <c r="BH13" s="59"/>
      <c r="BI13" s="59"/>
      <c r="BJ13" s="60"/>
      <c r="BK13" s="71"/>
    </row>
    <row r="14" spans="1:63" ht="14.25" customHeight="1">
      <c r="A14" s="1"/>
      <c r="B14" s="72"/>
      <c r="C14" s="39"/>
      <c r="D14" s="39"/>
      <c r="E14" s="39"/>
      <c r="F14" s="39"/>
      <c r="G14" s="39"/>
      <c r="H14" s="41"/>
      <c r="I14" s="40"/>
      <c r="J14" s="28"/>
      <c r="K14" s="29"/>
      <c r="L14" s="39"/>
      <c r="M14" s="39"/>
      <c r="N14" s="39"/>
      <c r="O14" s="39"/>
      <c r="P14" s="39"/>
      <c r="Q14" s="41"/>
      <c r="R14" s="40"/>
      <c r="S14" s="35"/>
      <c r="T14" s="29"/>
      <c r="U14" s="39"/>
      <c r="V14" s="39"/>
      <c r="W14" s="39"/>
      <c r="X14" s="39"/>
      <c r="Y14" s="39"/>
      <c r="Z14" s="41"/>
      <c r="AA14" s="40"/>
      <c r="AB14" s="1"/>
      <c r="AC14" s="1"/>
      <c r="AD14" s="1"/>
      <c r="AE14" s="1"/>
      <c r="AF14" s="44" t="s">
        <v>27</v>
      </c>
      <c r="AG14" s="47" t="s">
        <v>28</v>
      </c>
      <c r="AH14" s="46"/>
      <c r="AI14" s="46"/>
      <c r="AJ14" s="46"/>
      <c r="AK14" s="63"/>
      <c r="AL14" s="63"/>
      <c r="AM14" s="63"/>
      <c r="AN14" s="73"/>
      <c r="AO14" s="50">
        <v>2</v>
      </c>
      <c r="AP14" s="50"/>
      <c r="AQ14" s="50">
        <v>63</v>
      </c>
      <c r="AR14" s="50"/>
      <c r="AS14" s="50">
        <v>100</v>
      </c>
      <c r="AT14" s="50"/>
      <c r="AU14" s="52">
        <f t="shared" si="1"/>
        <v>0.63</v>
      </c>
      <c r="AV14" s="55"/>
      <c r="AW14" s="54">
        <v>0.68</v>
      </c>
      <c r="AX14" s="55"/>
      <c r="AY14" s="55">
        <v>4</v>
      </c>
      <c r="AZ14" s="74"/>
      <c r="BA14" s="57">
        <v>83</v>
      </c>
      <c r="BB14" s="1"/>
      <c r="BC14" s="1"/>
      <c r="BD14" s="9"/>
      <c r="BE14" s="58"/>
      <c r="BF14" s="58"/>
      <c r="BG14" s="58"/>
      <c r="BH14" s="59"/>
      <c r="BI14" s="59"/>
      <c r="BJ14" s="60"/>
      <c r="BK14" s="59"/>
    </row>
    <row r="15" spans="1:63" ht="14.25" customHeight="1">
      <c r="A15" s="1"/>
      <c r="B15" s="22">
        <v>30</v>
      </c>
      <c r="C15" s="30" t="s">
        <v>29</v>
      </c>
      <c r="D15" s="31"/>
      <c r="E15" s="32"/>
      <c r="F15" s="33">
        <v>27</v>
      </c>
      <c r="G15" s="33">
        <v>50</v>
      </c>
      <c r="H15" s="34">
        <f>F15/G15</f>
        <v>0.54</v>
      </c>
      <c r="I15" s="33">
        <v>3</v>
      </c>
      <c r="J15" s="28">
        <v>19</v>
      </c>
      <c r="K15" s="29"/>
      <c r="L15" s="23" t="s">
        <v>30</v>
      </c>
      <c r="M15" s="24"/>
      <c r="N15" s="25"/>
      <c r="O15" s="26">
        <v>8</v>
      </c>
      <c r="P15" s="26">
        <v>50</v>
      </c>
      <c r="Q15" s="27">
        <f>O15/P15</f>
        <v>0.16</v>
      </c>
      <c r="R15" s="26">
        <v>2</v>
      </c>
      <c r="S15" s="35">
        <v>14</v>
      </c>
      <c r="T15" s="29"/>
      <c r="U15" s="23" t="s">
        <v>31</v>
      </c>
      <c r="V15" s="24"/>
      <c r="W15" s="25"/>
      <c r="X15" s="26">
        <v>8</v>
      </c>
      <c r="Y15" s="26">
        <v>50</v>
      </c>
      <c r="Z15" s="27">
        <f>X15/Y15</f>
        <v>0.16</v>
      </c>
      <c r="AA15" s="26">
        <v>2</v>
      </c>
      <c r="AB15" s="1"/>
      <c r="AC15" s="1"/>
      <c r="AD15" s="1"/>
      <c r="AE15" s="1"/>
      <c r="AF15" s="37" t="s">
        <v>32</v>
      </c>
      <c r="AG15" s="75" t="s">
        <v>33</v>
      </c>
      <c r="AH15" s="75"/>
      <c r="AI15" s="76"/>
      <c r="AJ15" s="75"/>
      <c r="AK15" s="48"/>
      <c r="AL15" s="48"/>
      <c r="AM15" s="48"/>
      <c r="AN15" s="48"/>
      <c r="AO15" s="50">
        <v>2</v>
      </c>
      <c r="AP15" s="50"/>
      <c r="AQ15" s="50">
        <v>52</v>
      </c>
      <c r="AR15" s="50"/>
      <c r="AS15" s="50">
        <v>100</v>
      </c>
      <c r="AT15" s="64"/>
      <c r="AU15" s="52">
        <f t="shared" si="1"/>
        <v>0.52</v>
      </c>
      <c r="AV15" s="16"/>
      <c r="AW15" s="54">
        <v>0.54</v>
      </c>
      <c r="AX15" s="16"/>
      <c r="AY15" s="55">
        <v>5</v>
      </c>
      <c r="AZ15" s="56"/>
      <c r="BA15" s="57">
        <v>78</v>
      </c>
      <c r="BB15" s="1"/>
      <c r="BC15" s="1"/>
      <c r="BD15" s="9"/>
      <c r="BE15" s="58"/>
      <c r="BF15" s="58"/>
      <c r="BG15" s="58"/>
      <c r="BH15" s="59"/>
      <c r="BI15" s="59"/>
      <c r="BJ15" s="60"/>
      <c r="BK15" s="59"/>
    </row>
    <row r="16" spans="1:63" ht="14.25" customHeight="1">
      <c r="A16" s="1"/>
      <c r="B16" s="22">
        <v>35</v>
      </c>
      <c r="C16" s="23" t="s">
        <v>34</v>
      </c>
      <c r="D16" s="24"/>
      <c r="E16" s="25"/>
      <c r="F16" s="26">
        <v>14</v>
      </c>
      <c r="G16" s="26">
        <v>50</v>
      </c>
      <c r="H16" s="27">
        <f>F16/G16</f>
        <v>0.28000000000000003</v>
      </c>
      <c r="I16" s="26">
        <v>2</v>
      </c>
      <c r="J16" s="28"/>
      <c r="K16" s="29"/>
      <c r="L16" s="30" t="s">
        <v>29</v>
      </c>
      <c r="M16" s="31"/>
      <c r="N16" s="32"/>
      <c r="O16" s="33">
        <v>11</v>
      </c>
      <c r="P16" s="33">
        <v>50</v>
      </c>
      <c r="Q16" s="34">
        <f>O16/P16</f>
        <v>0.22</v>
      </c>
      <c r="R16" s="33">
        <v>3</v>
      </c>
      <c r="S16" s="35"/>
      <c r="T16" s="29"/>
      <c r="U16" s="30" t="s">
        <v>35</v>
      </c>
      <c r="V16" s="31"/>
      <c r="W16" s="32"/>
      <c r="X16" s="33">
        <v>22</v>
      </c>
      <c r="Y16" s="33">
        <v>50</v>
      </c>
      <c r="Z16" s="34">
        <f>X16/Y16</f>
        <v>0.44</v>
      </c>
      <c r="AA16" s="33">
        <v>5</v>
      </c>
      <c r="AB16" s="1"/>
      <c r="AC16" s="1"/>
      <c r="AD16" s="1"/>
      <c r="AE16" s="1"/>
      <c r="AF16" s="37" t="s">
        <v>36</v>
      </c>
      <c r="AG16" s="75" t="s">
        <v>37</v>
      </c>
      <c r="AH16" s="76"/>
      <c r="AI16" s="77"/>
      <c r="AJ16" s="75"/>
      <c r="AK16" s="63"/>
      <c r="AL16" s="63"/>
      <c r="AM16" s="63"/>
      <c r="AN16" s="63"/>
      <c r="AO16" s="50">
        <v>2</v>
      </c>
      <c r="AP16" s="50"/>
      <c r="AQ16" s="50">
        <v>53</v>
      </c>
      <c r="AR16" s="50"/>
      <c r="AS16" s="50">
        <v>100</v>
      </c>
      <c r="AT16" s="64"/>
      <c r="AU16" s="52">
        <f t="shared" si="1"/>
        <v>0.53</v>
      </c>
      <c r="AV16" s="64"/>
      <c r="AW16" s="52">
        <v>0.54</v>
      </c>
      <c r="AX16" s="64"/>
      <c r="AY16" s="78">
        <v>4</v>
      </c>
      <c r="AZ16" s="56"/>
      <c r="BA16" s="57">
        <v>77</v>
      </c>
      <c r="BB16" s="1"/>
      <c r="BC16" s="1"/>
      <c r="BD16" s="9"/>
      <c r="BE16" s="70"/>
      <c r="BF16" s="58"/>
      <c r="BG16" s="58"/>
      <c r="BH16" s="59"/>
      <c r="BI16" s="59"/>
      <c r="BJ16" s="60"/>
      <c r="BK16" s="59"/>
    </row>
    <row r="17" spans="1:60" ht="14.25" customHeight="1">
      <c r="A17" s="1"/>
      <c r="B17" s="72"/>
      <c r="C17" s="39"/>
      <c r="D17" s="39"/>
      <c r="E17" s="39"/>
      <c r="F17" s="40"/>
      <c r="G17" s="40"/>
      <c r="H17" s="41"/>
      <c r="I17" s="40"/>
      <c r="J17" s="28"/>
      <c r="K17" s="29"/>
      <c r="L17" s="39"/>
      <c r="M17" s="39"/>
      <c r="N17" s="39"/>
      <c r="O17" s="40"/>
      <c r="P17" s="40"/>
      <c r="Q17" s="41"/>
      <c r="R17" s="40"/>
      <c r="S17" s="35"/>
      <c r="T17" s="29"/>
      <c r="U17" s="39"/>
      <c r="V17" s="39"/>
      <c r="W17" s="39"/>
      <c r="X17" s="17"/>
      <c r="Y17" s="17"/>
      <c r="Z17" s="18"/>
      <c r="AA17" s="17"/>
      <c r="AB17" s="1"/>
      <c r="AC17" s="1"/>
      <c r="AD17" s="1"/>
      <c r="AE17" s="1"/>
      <c r="AF17" s="37" t="s">
        <v>38</v>
      </c>
      <c r="AG17" s="79" t="s">
        <v>39</v>
      </c>
      <c r="AH17" s="63"/>
      <c r="AI17" s="63"/>
      <c r="AJ17" s="63"/>
      <c r="AK17" s="48"/>
      <c r="AL17" s="49"/>
      <c r="AM17" s="49"/>
      <c r="AN17" s="49"/>
      <c r="AO17" s="50">
        <v>5</v>
      </c>
      <c r="AP17" s="51"/>
      <c r="AQ17" s="50">
        <v>129</v>
      </c>
      <c r="AR17" s="50"/>
      <c r="AS17" s="50">
        <v>250</v>
      </c>
      <c r="AT17" s="64"/>
      <c r="AU17" s="52">
        <f t="shared" si="1"/>
        <v>0.51600000000000001</v>
      </c>
      <c r="AV17" s="64"/>
      <c r="AW17" s="52">
        <v>0.6</v>
      </c>
      <c r="AX17" s="64"/>
      <c r="AY17" s="50">
        <v>5</v>
      </c>
      <c r="AZ17" s="56"/>
      <c r="BA17" s="57">
        <v>76</v>
      </c>
      <c r="BB17" s="1"/>
      <c r="BC17" s="1"/>
      <c r="BD17" s="9"/>
      <c r="BE17" s="80"/>
      <c r="BF17" s="3"/>
    </row>
    <row r="18" spans="1:60" ht="14.25" customHeight="1">
      <c r="A18" s="1"/>
      <c r="B18" s="22">
        <v>29</v>
      </c>
      <c r="C18" s="23" t="s">
        <v>40</v>
      </c>
      <c r="D18" s="24"/>
      <c r="E18" s="25"/>
      <c r="F18" s="26">
        <v>13</v>
      </c>
      <c r="G18" s="26">
        <v>50</v>
      </c>
      <c r="H18" s="27">
        <f>F18/G18</f>
        <v>0.26</v>
      </c>
      <c r="I18" s="26">
        <v>1</v>
      </c>
      <c r="J18" s="28">
        <v>20</v>
      </c>
      <c r="K18" s="29"/>
      <c r="L18" s="23" t="s">
        <v>41</v>
      </c>
      <c r="M18" s="24"/>
      <c r="N18" s="25"/>
      <c r="O18" s="26">
        <v>11</v>
      </c>
      <c r="P18" s="26">
        <v>50</v>
      </c>
      <c r="Q18" s="27">
        <f>O18/P18</f>
        <v>0.22</v>
      </c>
      <c r="R18" s="26">
        <v>3</v>
      </c>
      <c r="S18" s="35">
        <v>13</v>
      </c>
      <c r="T18" s="29"/>
      <c r="U18" s="23" t="s">
        <v>42</v>
      </c>
      <c r="V18" s="24"/>
      <c r="W18" s="25"/>
      <c r="X18" s="26">
        <v>15</v>
      </c>
      <c r="Y18" s="26">
        <v>50</v>
      </c>
      <c r="Z18" s="27">
        <f>X18/Y18</f>
        <v>0.3</v>
      </c>
      <c r="AA18" s="26">
        <v>2</v>
      </c>
      <c r="AB18" s="1"/>
      <c r="AC18" s="1"/>
      <c r="AD18" s="1"/>
      <c r="AE18" s="2"/>
      <c r="AF18" s="37" t="s">
        <v>43</v>
      </c>
      <c r="AG18" s="75" t="s">
        <v>44</v>
      </c>
      <c r="AH18" s="63"/>
      <c r="AI18" s="76"/>
      <c r="AJ18" s="75"/>
      <c r="AK18" s="48"/>
      <c r="AL18" s="48"/>
      <c r="AM18" s="48"/>
      <c r="AN18" s="48"/>
      <c r="AO18" s="50">
        <v>4</v>
      </c>
      <c r="AP18" s="51"/>
      <c r="AQ18" s="50">
        <v>105</v>
      </c>
      <c r="AR18" s="50"/>
      <c r="AS18" s="50">
        <v>200</v>
      </c>
      <c r="AT18" s="64"/>
      <c r="AU18" s="52">
        <f t="shared" si="1"/>
        <v>0.52500000000000002</v>
      </c>
      <c r="AV18" s="64"/>
      <c r="AW18" s="52">
        <v>0.6</v>
      </c>
      <c r="AX18" s="64"/>
      <c r="AY18" s="50">
        <v>5</v>
      </c>
      <c r="AZ18" s="56"/>
      <c r="BA18" s="57">
        <v>75</v>
      </c>
      <c r="BB18" s="1"/>
      <c r="BC18" s="1"/>
      <c r="BD18" s="9"/>
      <c r="BE18" s="80"/>
      <c r="BF18" s="50"/>
      <c r="BG18" s="50"/>
      <c r="BH18" s="50"/>
    </row>
    <row r="19" spans="1:60" ht="14.25" customHeight="1">
      <c r="A19" s="1"/>
      <c r="B19" s="22">
        <v>36</v>
      </c>
      <c r="C19" s="30" t="s">
        <v>45</v>
      </c>
      <c r="D19" s="31"/>
      <c r="E19" s="32"/>
      <c r="F19" s="33">
        <v>18</v>
      </c>
      <c r="G19" s="33">
        <v>50</v>
      </c>
      <c r="H19" s="34">
        <f>F19/G19</f>
        <v>0.36</v>
      </c>
      <c r="I19" s="33">
        <v>3</v>
      </c>
      <c r="J19" s="66"/>
      <c r="K19" s="67"/>
      <c r="L19" s="30" t="s">
        <v>45</v>
      </c>
      <c r="M19" s="31"/>
      <c r="N19" s="32"/>
      <c r="O19" s="33">
        <v>15</v>
      </c>
      <c r="P19" s="33">
        <v>50</v>
      </c>
      <c r="Q19" s="34">
        <f>O19/P19</f>
        <v>0.3</v>
      </c>
      <c r="R19" s="33">
        <v>3</v>
      </c>
      <c r="S19" s="35"/>
      <c r="T19" s="29"/>
      <c r="U19" s="30" t="s">
        <v>46</v>
      </c>
      <c r="V19" s="31"/>
      <c r="W19" s="32"/>
      <c r="X19" s="33">
        <v>24</v>
      </c>
      <c r="Y19" s="33">
        <v>50</v>
      </c>
      <c r="Z19" s="34">
        <f>X19/Y19</f>
        <v>0.48</v>
      </c>
      <c r="AA19" s="33">
        <v>3</v>
      </c>
      <c r="AB19" s="1"/>
      <c r="AC19" s="1"/>
      <c r="AD19" s="1"/>
      <c r="AE19" s="1"/>
      <c r="AF19" s="37" t="s">
        <v>47</v>
      </c>
      <c r="AG19" s="75" t="s">
        <v>48</v>
      </c>
      <c r="AH19" s="76"/>
      <c r="AI19" s="77"/>
      <c r="AJ19" s="75"/>
      <c r="AK19" s="63"/>
      <c r="AL19" s="63"/>
      <c r="AM19" s="63"/>
      <c r="AN19" s="63"/>
      <c r="AO19" s="50">
        <v>1</v>
      </c>
      <c r="AP19" s="50"/>
      <c r="AQ19" s="50">
        <v>27</v>
      </c>
      <c r="AR19" s="50"/>
      <c r="AS19" s="50">
        <v>50</v>
      </c>
      <c r="AT19" s="64"/>
      <c r="AU19" s="52">
        <f t="shared" ref="AU19:AU25" si="2">AQ19/AS19</f>
        <v>0.54</v>
      </c>
      <c r="AV19" s="64"/>
      <c r="AW19" s="52" t="s">
        <v>49</v>
      </c>
      <c r="AX19" s="64"/>
      <c r="AY19" s="65">
        <v>7</v>
      </c>
      <c r="AZ19" s="56"/>
      <c r="BA19" s="57">
        <v>72</v>
      </c>
      <c r="BB19" s="1"/>
      <c r="BC19" s="1"/>
      <c r="BD19" s="9"/>
      <c r="BE19" s="80"/>
      <c r="BF19" s="50"/>
      <c r="BG19" s="50"/>
      <c r="BH19" s="50"/>
    </row>
    <row r="20" spans="1:60" ht="14.25" customHeight="1">
      <c r="A20" s="1"/>
      <c r="B20" s="72"/>
      <c r="C20" s="39"/>
      <c r="D20" s="39"/>
      <c r="E20" s="39"/>
      <c r="F20" s="40"/>
      <c r="G20" s="40"/>
      <c r="H20" s="41"/>
      <c r="I20" s="41"/>
      <c r="J20" s="35"/>
      <c r="K20" s="29"/>
      <c r="L20" s="39"/>
      <c r="M20" s="39"/>
      <c r="N20" s="39"/>
      <c r="O20" s="40"/>
      <c r="P20" s="40"/>
      <c r="Q20" s="41"/>
      <c r="R20" s="41"/>
      <c r="S20" s="35"/>
      <c r="T20" s="29"/>
      <c r="U20" s="39"/>
      <c r="V20" s="39"/>
      <c r="W20" s="39"/>
      <c r="X20" s="40"/>
      <c r="Y20" s="40"/>
      <c r="Z20" s="41"/>
      <c r="AA20" s="41"/>
      <c r="AB20" s="1"/>
      <c r="AC20" s="1"/>
      <c r="AD20" s="1"/>
      <c r="AE20" s="1"/>
      <c r="AF20" s="37" t="s">
        <v>50</v>
      </c>
      <c r="AG20" s="81" t="s">
        <v>51</v>
      </c>
      <c r="AH20" s="77"/>
      <c r="AI20" s="77"/>
      <c r="AJ20" s="63"/>
      <c r="AK20" s="63"/>
      <c r="AL20" s="63"/>
      <c r="AM20" s="63"/>
      <c r="AN20" s="73"/>
      <c r="AO20" s="50">
        <v>2</v>
      </c>
      <c r="AP20" s="50"/>
      <c r="AQ20" s="50">
        <v>40</v>
      </c>
      <c r="AR20" s="50"/>
      <c r="AS20" s="50">
        <v>100</v>
      </c>
      <c r="AT20" s="64"/>
      <c r="AU20" s="52">
        <f t="shared" si="2"/>
        <v>0.4</v>
      </c>
      <c r="AV20" s="82"/>
      <c r="AW20" s="52">
        <v>0.5</v>
      </c>
      <c r="AX20" s="64"/>
      <c r="AY20" s="50">
        <v>5</v>
      </c>
      <c r="AZ20" s="56"/>
      <c r="BA20" s="57">
        <v>71</v>
      </c>
      <c r="BB20" s="1"/>
      <c r="BC20" s="1"/>
      <c r="BD20" s="9"/>
      <c r="BE20" s="80"/>
      <c r="BF20" s="50"/>
      <c r="BG20" s="50"/>
      <c r="BH20" s="50"/>
    </row>
    <row r="21" spans="1:60" ht="14.25" customHeight="1">
      <c r="A21" s="1"/>
      <c r="B21" s="28">
        <v>28</v>
      </c>
      <c r="C21" s="30" t="s">
        <v>52</v>
      </c>
      <c r="D21" s="31"/>
      <c r="E21" s="31"/>
      <c r="F21" s="83"/>
      <c r="G21" s="17"/>
      <c r="H21" s="18"/>
      <c r="I21" s="17"/>
      <c r="J21" s="35">
        <v>21</v>
      </c>
      <c r="K21" s="29"/>
      <c r="L21" s="30" t="s">
        <v>46</v>
      </c>
      <c r="M21" s="31"/>
      <c r="N21" s="32"/>
      <c r="O21" s="33">
        <v>22</v>
      </c>
      <c r="P21" s="33">
        <v>50</v>
      </c>
      <c r="Q21" s="34">
        <f>O21/P21</f>
        <v>0.44</v>
      </c>
      <c r="R21" s="33">
        <v>4</v>
      </c>
      <c r="S21" s="35">
        <v>12</v>
      </c>
      <c r="T21" s="29"/>
      <c r="U21" s="23" t="s">
        <v>53</v>
      </c>
      <c r="V21" s="24"/>
      <c r="W21" s="25"/>
      <c r="X21" s="26">
        <v>18</v>
      </c>
      <c r="Y21" s="26">
        <v>50</v>
      </c>
      <c r="Z21" s="27">
        <v>0.36</v>
      </c>
      <c r="AA21" s="26">
        <v>2</v>
      </c>
      <c r="AB21" s="84"/>
      <c r="AC21" s="1"/>
      <c r="AD21" s="1"/>
      <c r="AE21" s="1"/>
      <c r="AF21" s="37" t="s">
        <v>54</v>
      </c>
      <c r="AG21" s="76" t="s">
        <v>55</v>
      </c>
      <c r="AH21" s="77"/>
      <c r="AI21" s="76"/>
      <c r="AJ21" s="76"/>
      <c r="AK21" s="48"/>
      <c r="AL21" s="49"/>
      <c r="AM21" s="49"/>
      <c r="AN21" s="49"/>
      <c r="AO21" s="50">
        <v>1</v>
      </c>
      <c r="AP21" s="51"/>
      <c r="AQ21" s="50">
        <v>24</v>
      </c>
      <c r="AR21" s="50"/>
      <c r="AS21" s="50">
        <v>50</v>
      </c>
      <c r="AT21" s="50"/>
      <c r="AU21" s="52">
        <f t="shared" si="2"/>
        <v>0.48</v>
      </c>
      <c r="AV21" s="53"/>
      <c r="AW21" s="54" t="s">
        <v>49</v>
      </c>
      <c r="AX21" s="53"/>
      <c r="AY21" s="55">
        <v>2</v>
      </c>
      <c r="AZ21" s="56"/>
      <c r="BA21" s="57">
        <v>70</v>
      </c>
      <c r="BB21" s="1"/>
      <c r="BC21" s="1"/>
      <c r="BD21" s="9"/>
      <c r="BE21" s="80"/>
      <c r="BF21" s="50"/>
      <c r="BG21" s="50"/>
      <c r="BH21" s="50"/>
    </row>
    <row r="22" spans="1:60" ht="14.25" customHeight="1">
      <c r="A22" s="1"/>
      <c r="B22" s="28">
        <v>37</v>
      </c>
      <c r="C22" s="23" t="s">
        <v>56</v>
      </c>
      <c r="D22" s="24"/>
      <c r="E22" s="24"/>
      <c r="F22" s="83" t="s">
        <v>57</v>
      </c>
      <c r="G22" s="17" t="s">
        <v>58</v>
      </c>
      <c r="H22" s="18"/>
      <c r="I22" s="17"/>
      <c r="J22" s="35"/>
      <c r="K22" s="29"/>
      <c r="L22" s="23" t="s">
        <v>52</v>
      </c>
      <c r="M22" s="24"/>
      <c r="N22" s="25"/>
      <c r="O22" s="26">
        <v>8</v>
      </c>
      <c r="P22" s="26">
        <v>50</v>
      </c>
      <c r="Q22" s="27">
        <f>O22/P22</f>
        <v>0.16</v>
      </c>
      <c r="R22" s="26">
        <v>3</v>
      </c>
      <c r="S22" s="35"/>
      <c r="T22" s="29"/>
      <c r="U22" s="30" t="s">
        <v>59</v>
      </c>
      <c r="V22" s="31"/>
      <c r="W22" s="32"/>
      <c r="X22" s="33">
        <v>20</v>
      </c>
      <c r="Y22" s="33">
        <v>50</v>
      </c>
      <c r="Z22" s="34">
        <v>0.4</v>
      </c>
      <c r="AA22" s="33">
        <v>2</v>
      </c>
      <c r="AB22" s="1"/>
      <c r="AC22" s="1"/>
      <c r="AD22" s="1"/>
      <c r="AE22" s="1"/>
      <c r="AF22" s="37" t="s">
        <v>60</v>
      </c>
      <c r="AG22" s="75" t="s">
        <v>61</v>
      </c>
      <c r="AH22" s="63"/>
      <c r="AI22" s="63"/>
      <c r="AJ22" s="63"/>
      <c r="AK22" s="63"/>
      <c r="AL22" s="63"/>
      <c r="AM22" s="63"/>
      <c r="AN22" s="63"/>
      <c r="AO22" s="50">
        <v>2</v>
      </c>
      <c r="AP22" s="50"/>
      <c r="AQ22" s="50">
        <v>48</v>
      </c>
      <c r="AR22" s="50"/>
      <c r="AS22" s="50">
        <v>100</v>
      </c>
      <c r="AT22" s="64"/>
      <c r="AU22" s="52">
        <f t="shared" si="2"/>
        <v>0.48</v>
      </c>
      <c r="AV22" s="64"/>
      <c r="AW22" s="52">
        <v>0.54</v>
      </c>
      <c r="AX22" s="64"/>
      <c r="AY22" s="50">
        <v>5</v>
      </c>
      <c r="AZ22" s="56"/>
      <c r="BA22" s="57">
        <v>69</v>
      </c>
      <c r="BB22" s="1"/>
      <c r="BC22" s="1"/>
      <c r="BD22" s="9"/>
      <c r="BE22" s="80"/>
      <c r="BF22" s="50"/>
      <c r="BG22" s="50"/>
      <c r="BH22" s="50"/>
    </row>
    <row r="23" spans="1:60" ht="14.25" customHeight="1">
      <c r="A23" s="1"/>
      <c r="B23" s="28"/>
      <c r="C23" s="39"/>
      <c r="D23" s="39"/>
      <c r="E23" s="39"/>
      <c r="F23" s="40"/>
      <c r="G23" s="40"/>
      <c r="H23" s="41"/>
      <c r="I23" s="40"/>
      <c r="J23" s="35"/>
      <c r="K23" s="29"/>
      <c r="L23" s="39"/>
      <c r="M23" s="39"/>
      <c r="N23" s="39"/>
      <c r="O23" s="40"/>
      <c r="P23" s="40"/>
      <c r="Q23" s="41"/>
      <c r="R23" s="40"/>
      <c r="S23" s="35"/>
      <c r="T23" s="29"/>
      <c r="U23" s="39"/>
      <c r="V23" s="39"/>
      <c r="W23" s="39"/>
      <c r="X23" s="40"/>
      <c r="Y23" s="40"/>
      <c r="Z23" s="41"/>
      <c r="AA23" s="40"/>
      <c r="AB23" s="1"/>
      <c r="AC23" s="1"/>
      <c r="AD23" s="1"/>
      <c r="AE23" s="1"/>
      <c r="AF23" s="37" t="s">
        <v>62</v>
      </c>
      <c r="AG23" s="75" t="s">
        <v>63</v>
      </c>
      <c r="AH23" s="77"/>
      <c r="AI23" s="76"/>
      <c r="AJ23" s="76"/>
      <c r="AK23" s="85"/>
      <c r="AL23" s="85"/>
      <c r="AM23" s="73"/>
      <c r="AN23" s="73"/>
      <c r="AO23" s="50">
        <v>2</v>
      </c>
      <c r="AP23" s="50"/>
      <c r="AQ23" s="50">
        <v>56</v>
      </c>
      <c r="AR23" s="50"/>
      <c r="AS23" s="50">
        <v>100</v>
      </c>
      <c r="AT23" s="64"/>
      <c r="AU23" s="52">
        <f t="shared" si="2"/>
        <v>0.56000000000000005</v>
      </c>
      <c r="AV23" s="64"/>
      <c r="AW23" s="52">
        <v>0.7</v>
      </c>
      <c r="AX23" s="64"/>
      <c r="AY23" s="50">
        <v>3</v>
      </c>
      <c r="AZ23" s="56"/>
      <c r="BA23" s="57">
        <v>68</v>
      </c>
      <c r="BB23" s="1"/>
      <c r="BC23" s="1"/>
      <c r="BD23" s="9"/>
      <c r="BE23" s="80"/>
      <c r="BF23" s="50"/>
      <c r="BG23" s="50"/>
      <c r="BH23" s="50"/>
    </row>
    <row r="24" spans="1:60" ht="14.25" customHeight="1">
      <c r="A24" s="1"/>
      <c r="B24" s="28">
        <v>27</v>
      </c>
      <c r="C24" s="23" t="s">
        <v>64</v>
      </c>
      <c r="D24" s="24"/>
      <c r="E24" s="25"/>
      <c r="F24" s="26">
        <v>10</v>
      </c>
      <c r="G24" s="26">
        <v>50</v>
      </c>
      <c r="H24" s="27">
        <f>F24/G24</f>
        <v>0.2</v>
      </c>
      <c r="I24" s="26">
        <v>2</v>
      </c>
      <c r="J24" s="35">
        <v>22</v>
      </c>
      <c r="K24" s="29"/>
      <c r="L24" s="23" t="s">
        <v>65</v>
      </c>
      <c r="M24" s="24"/>
      <c r="N24" s="25"/>
      <c r="O24" s="26">
        <v>17</v>
      </c>
      <c r="P24" s="26">
        <v>50</v>
      </c>
      <c r="Q24" s="27">
        <f>O24/P24</f>
        <v>0.34</v>
      </c>
      <c r="R24" s="26">
        <v>3</v>
      </c>
      <c r="S24" s="35">
        <v>11</v>
      </c>
      <c r="T24" s="29"/>
      <c r="U24" s="30" t="s">
        <v>66</v>
      </c>
      <c r="V24" s="31"/>
      <c r="W24" s="32"/>
      <c r="X24" s="33">
        <v>15</v>
      </c>
      <c r="Y24" s="33">
        <v>50</v>
      </c>
      <c r="Z24" s="34">
        <f>X24/Y24</f>
        <v>0.3</v>
      </c>
      <c r="AA24" s="33">
        <v>2</v>
      </c>
      <c r="AB24" s="1"/>
      <c r="AC24" s="1"/>
      <c r="AD24" s="1"/>
      <c r="AE24" s="1"/>
      <c r="AF24" s="37" t="s">
        <v>67</v>
      </c>
      <c r="AG24" s="79" t="s">
        <v>68</v>
      </c>
      <c r="AH24" s="76"/>
      <c r="AI24" s="76"/>
      <c r="AJ24" s="76"/>
      <c r="AK24" s="63"/>
      <c r="AL24" s="63"/>
      <c r="AM24" s="63"/>
      <c r="AN24" s="63"/>
      <c r="AO24" s="50">
        <v>4</v>
      </c>
      <c r="AP24" s="50"/>
      <c r="AQ24" s="50">
        <v>87</v>
      </c>
      <c r="AR24" s="50"/>
      <c r="AS24" s="50">
        <v>200</v>
      </c>
      <c r="AT24" s="64"/>
      <c r="AU24" s="52">
        <f t="shared" si="2"/>
        <v>0.435</v>
      </c>
      <c r="AV24" s="82"/>
      <c r="AW24" s="52">
        <v>0.62</v>
      </c>
      <c r="AX24" s="64"/>
      <c r="AY24" s="50">
        <v>6</v>
      </c>
      <c r="AZ24" s="56"/>
      <c r="BA24" s="57">
        <v>67</v>
      </c>
      <c r="BB24" s="1"/>
      <c r="BC24" s="1"/>
      <c r="BD24" s="9"/>
      <c r="BE24" s="80"/>
      <c r="BF24" s="50"/>
      <c r="BG24" s="50"/>
      <c r="BH24" s="50"/>
    </row>
    <row r="25" spans="1:60" ht="14.25" customHeight="1">
      <c r="A25" s="1"/>
      <c r="B25" s="28">
        <v>38</v>
      </c>
      <c r="C25" s="30" t="s">
        <v>59</v>
      </c>
      <c r="D25" s="31"/>
      <c r="E25" s="32"/>
      <c r="F25" s="33">
        <v>31</v>
      </c>
      <c r="G25" s="33">
        <v>50</v>
      </c>
      <c r="H25" s="34">
        <f>F25/G25</f>
        <v>0.62</v>
      </c>
      <c r="I25" s="33">
        <v>6</v>
      </c>
      <c r="J25" s="86"/>
      <c r="K25" s="67"/>
      <c r="L25" s="30" t="s">
        <v>59</v>
      </c>
      <c r="M25" s="31"/>
      <c r="N25" s="32"/>
      <c r="O25" s="33">
        <v>18</v>
      </c>
      <c r="P25" s="33">
        <v>50</v>
      </c>
      <c r="Q25" s="34">
        <f>O25/P25</f>
        <v>0.36</v>
      </c>
      <c r="R25" s="33">
        <v>3</v>
      </c>
      <c r="S25" s="35"/>
      <c r="T25" s="29"/>
      <c r="U25" s="23" t="s">
        <v>69</v>
      </c>
      <c r="V25" s="24"/>
      <c r="W25" s="25"/>
      <c r="X25" s="26">
        <v>12</v>
      </c>
      <c r="Y25" s="26">
        <v>50</v>
      </c>
      <c r="Z25" s="27">
        <f>X25/Y25</f>
        <v>0.24</v>
      </c>
      <c r="AA25" s="26">
        <v>2</v>
      </c>
      <c r="AB25" s="1"/>
      <c r="AC25" s="1"/>
      <c r="AD25" s="1"/>
      <c r="AE25" s="1"/>
      <c r="AF25" s="37" t="s">
        <v>70</v>
      </c>
      <c r="AG25" s="75" t="s">
        <v>71</v>
      </c>
      <c r="AH25" s="77"/>
      <c r="AI25" s="76"/>
      <c r="AJ25" s="76"/>
      <c r="AK25" s="48"/>
      <c r="AL25" s="48"/>
      <c r="AM25" s="48"/>
      <c r="AN25" s="48"/>
      <c r="AO25" s="50">
        <v>3</v>
      </c>
      <c r="AP25" s="50"/>
      <c r="AQ25" s="50">
        <v>62</v>
      </c>
      <c r="AR25" s="50"/>
      <c r="AS25" s="50">
        <v>150</v>
      </c>
      <c r="AT25" s="64"/>
      <c r="AU25" s="52">
        <f t="shared" si="2"/>
        <v>0.41333333333333333</v>
      </c>
      <c r="AV25" s="64"/>
      <c r="AW25" s="52">
        <v>0.48</v>
      </c>
      <c r="AX25" s="64"/>
      <c r="AY25" s="50">
        <v>4</v>
      </c>
      <c r="AZ25" s="56"/>
      <c r="BA25" s="57">
        <v>66</v>
      </c>
      <c r="BB25" s="1"/>
      <c r="BC25" s="1"/>
      <c r="BD25" s="9"/>
      <c r="BE25" s="80"/>
      <c r="BF25" s="50"/>
      <c r="BG25" s="50"/>
      <c r="BH25" s="50"/>
    </row>
    <row r="26" spans="1:60" ht="14.25" customHeight="1">
      <c r="A26" s="1"/>
      <c r="B26" s="87"/>
      <c r="C26" s="16"/>
      <c r="D26" s="16"/>
      <c r="E26" s="39"/>
      <c r="F26" s="39"/>
      <c r="G26" s="39"/>
      <c r="H26" s="41"/>
      <c r="I26" s="40"/>
      <c r="J26" s="35"/>
      <c r="K26" s="29"/>
      <c r="L26" s="16"/>
      <c r="M26" s="16"/>
      <c r="N26" s="39"/>
      <c r="O26" s="39"/>
      <c r="P26" s="39"/>
      <c r="Q26" s="41"/>
      <c r="R26" s="40"/>
      <c r="S26" s="35"/>
      <c r="T26" s="29"/>
      <c r="U26" s="16"/>
      <c r="V26" s="16"/>
      <c r="W26" s="39"/>
      <c r="X26" s="17"/>
      <c r="Y26" s="17"/>
      <c r="Z26" s="18"/>
      <c r="AA26" s="17"/>
      <c r="AB26" s="1"/>
      <c r="AC26" s="1"/>
      <c r="AD26" s="1"/>
      <c r="AE26" s="2"/>
      <c r="AF26" s="37" t="s">
        <v>72</v>
      </c>
      <c r="AG26" s="75" t="s">
        <v>73</v>
      </c>
      <c r="AH26" s="76"/>
      <c r="AI26" s="76"/>
      <c r="AJ26" s="63"/>
      <c r="AK26" s="88"/>
      <c r="AL26" s="88"/>
      <c r="AM26" s="88"/>
      <c r="AN26" s="88"/>
      <c r="AO26" s="50">
        <v>4</v>
      </c>
      <c r="AP26" s="50"/>
      <c r="AQ26" s="50">
        <v>71</v>
      </c>
      <c r="AR26" s="50"/>
      <c r="AS26" s="50">
        <v>200</v>
      </c>
      <c r="AT26" s="64"/>
      <c r="AU26" s="52">
        <f>AQ26/AS26</f>
        <v>0.35499999999999998</v>
      </c>
      <c r="AV26" s="64"/>
      <c r="AW26" s="52">
        <v>0.5</v>
      </c>
      <c r="AX26" s="64"/>
      <c r="AY26" s="50">
        <v>4</v>
      </c>
      <c r="AZ26" s="56"/>
      <c r="BA26" s="57">
        <v>65</v>
      </c>
      <c r="BB26" s="1"/>
      <c r="BC26" s="1"/>
      <c r="BD26" s="9"/>
      <c r="BE26" s="80"/>
      <c r="BF26" s="55"/>
      <c r="BG26" s="55"/>
      <c r="BH26" s="55"/>
    </row>
    <row r="27" spans="1:60" ht="14.25" customHeight="1">
      <c r="A27" s="1"/>
      <c r="B27" s="28">
        <v>26</v>
      </c>
      <c r="C27" s="30" t="s">
        <v>69</v>
      </c>
      <c r="D27" s="31"/>
      <c r="E27" s="32"/>
      <c r="F27" s="33">
        <v>11</v>
      </c>
      <c r="G27" s="33">
        <v>50</v>
      </c>
      <c r="H27" s="34">
        <f>F27/G27</f>
        <v>0.22</v>
      </c>
      <c r="I27" s="33">
        <v>3</v>
      </c>
      <c r="J27" s="35">
        <v>23</v>
      </c>
      <c r="K27" s="29"/>
      <c r="L27" s="23" t="s">
        <v>74</v>
      </c>
      <c r="M27" s="24"/>
      <c r="N27" s="25"/>
      <c r="O27" s="26">
        <v>15</v>
      </c>
      <c r="P27" s="26">
        <v>50</v>
      </c>
      <c r="Q27" s="27">
        <f>O27/P27</f>
        <v>0.3</v>
      </c>
      <c r="R27" s="26">
        <v>2</v>
      </c>
      <c r="S27" s="35">
        <v>10</v>
      </c>
      <c r="T27" s="29"/>
      <c r="U27" s="30" t="s">
        <v>75</v>
      </c>
      <c r="V27" s="31"/>
      <c r="W27" s="32"/>
      <c r="X27" s="33">
        <v>27</v>
      </c>
      <c r="Y27" s="33">
        <v>50</v>
      </c>
      <c r="Z27" s="34">
        <v>0.54</v>
      </c>
      <c r="AA27" s="33">
        <v>5</v>
      </c>
      <c r="AB27" s="1"/>
      <c r="AC27" s="1"/>
      <c r="AD27" s="1"/>
      <c r="AE27" s="1"/>
      <c r="AF27" s="37" t="s">
        <v>76</v>
      </c>
      <c r="AG27" s="79" t="s">
        <v>77</v>
      </c>
      <c r="AO27" s="50">
        <v>3</v>
      </c>
      <c r="AP27" s="51"/>
      <c r="AQ27" s="50">
        <v>62</v>
      </c>
      <c r="AR27" s="50"/>
      <c r="AS27" s="50">
        <v>150</v>
      </c>
      <c r="AT27" s="64"/>
      <c r="AU27" s="52">
        <f t="shared" ref="AU27:AU49" si="3">AQ27/AS27</f>
        <v>0.41333333333333333</v>
      </c>
      <c r="AV27" s="64"/>
      <c r="AW27" s="52">
        <v>0.54</v>
      </c>
      <c r="AX27" s="64"/>
      <c r="AY27" s="50">
        <v>4</v>
      </c>
      <c r="AZ27" s="56"/>
      <c r="BA27" s="57">
        <v>62</v>
      </c>
      <c r="BB27" s="1"/>
      <c r="BC27" s="1"/>
      <c r="BD27" s="9"/>
      <c r="BE27" s="80"/>
      <c r="BF27" s="55"/>
      <c r="BG27" s="55"/>
      <c r="BH27" s="55"/>
    </row>
    <row r="28" spans="1:60" ht="14.25" customHeight="1">
      <c r="A28" s="1"/>
      <c r="B28" s="28">
        <v>39</v>
      </c>
      <c r="C28" s="23" t="s">
        <v>78</v>
      </c>
      <c r="D28" s="24"/>
      <c r="E28" s="25"/>
      <c r="F28" s="26">
        <v>6</v>
      </c>
      <c r="G28" s="26">
        <v>50</v>
      </c>
      <c r="H28" s="27">
        <f>F28/G28</f>
        <v>0.12</v>
      </c>
      <c r="I28" s="26">
        <v>1</v>
      </c>
      <c r="J28" s="35"/>
      <c r="K28" s="29"/>
      <c r="L28" s="30" t="s">
        <v>69</v>
      </c>
      <c r="M28" s="31"/>
      <c r="N28" s="32"/>
      <c r="O28" s="33">
        <v>17</v>
      </c>
      <c r="P28" s="33">
        <v>50</v>
      </c>
      <c r="Q28" s="34">
        <f>O28/P28</f>
        <v>0.34</v>
      </c>
      <c r="R28" s="33">
        <v>3</v>
      </c>
      <c r="S28" s="35"/>
      <c r="T28" s="29"/>
      <c r="U28" s="23" t="s">
        <v>45</v>
      </c>
      <c r="V28" s="24"/>
      <c r="W28" s="25"/>
      <c r="X28" s="26">
        <v>8</v>
      </c>
      <c r="Y28" s="26">
        <v>50</v>
      </c>
      <c r="Z28" s="27">
        <v>0.16</v>
      </c>
      <c r="AA28" s="26">
        <v>2</v>
      </c>
      <c r="AB28" s="1"/>
      <c r="AC28" s="1"/>
      <c r="AD28" s="1"/>
      <c r="AE28" s="1"/>
      <c r="AF28" s="37" t="s">
        <v>79</v>
      </c>
      <c r="AG28" s="76" t="s">
        <v>80</v>
      </c>
      <c r="AH28" s="63"/>
      <c r="AI28" s="77"/>
      <c r="AJ28" s="88"/>
      <c r="AK28" s="63"/>
      <c r="AL28" s="63"/>
      <c r="AM28" s="63"/>
      <c r="AN28" s="63"/>
      <c r="AO28" s="50">
        <v>1</v>
      </c>
      <c r="AP28" s="51"/>
      <c r="AQ28" s="50">
        <v>19</v>
      </c>
      <c r="AR28" s="50"/>
      <c r="AS28" s="50">
        <v>50</v>
      </c>
      <c r="AT28" s="64"/>
      <c r="AU28" s="52">
        <f t="shared" si="3"/>
        <v>0.38</v>
      </c>
      <c r="AV28" s="64"/>
      <c r="AW28" s="52" t="s">
        <v>49</v>
      </c>
      <c r="AX28" s="64"/>
      <c r="AY28" s="50">
        <v>3</v>
      </c>
      <c r="AZ28" s="56"/>
      <c r="BA28" s="57">
        <v>61</v>
      </c>
      <c r="BB28" s="1"/>
      <c r="BC28" s="1"/>
      <c r="BD28" s="9"/>
      <c r="BE28" s="80"/>
      <c r="BF28" s="55"/>
      <c r="BG28" s="55"/>
      <c r="BH28" s="55"/>
    </row>
    <row r="29" spans="1:60" ht="14.25" customHeight="1">
      <c r="A29" s="1"/>
      <c r="B29" s="22"/>
      <c r="C29" s="39"/>
      <c r="D29" s="39"/>
      <c r="E29" s="39"/>
      <c r="F29" s="40"/>
      <c r="G29" s="40"/>
      <c r="H29" s="41"/>
      <c r="I29" s="40"/>
      <c r="J29" s="35"/>
      <c r="K29" s="29"/>
      <c r="L29" s="39"/>
      <c r="M29" s="39"/>
      <c r="N29" s="39"/>
      <c r="O29" s="40"/>
      <c r="P29" s="40"/>
      <c r="Q29" s="41"/>
      <c r="R29" s="40"/>
      <c r="S29" s="35"/>
      <c r="T29" s="29"/>
      <c r="U29" s="39"/>
      <c r="V29" s="39"/>
      <c r="W29" s="39"/>
      <c r="X29" s="17"/>
      <c r="Y29" s="17"/>
      <c r="Z29" s="18"/>
      <c r="AA29" s="17"/>
      <c r="AB29" s="1"/>
      <c r="AC29" s="1"/>
      <c r="AD29" s="1"/>
      <c r="AE29" s="1"/>
      <c r="AF29" s="37" t="s">
        <v>81</v>
      </c>
      <c r="AG29" s="75" t="s">
        <v>82</v>
      </c>
      <c r="AH29" s="77"/>
      <c r="AI29" s="76"/>
      <c r="AJ29" s="76"/>
      <c r="AK29" s="48"/>
      <c r="AL29" s="48"/>
      <c r="AM29" s="48"/>
      <c r="AN29" s="48"/>
      <c r="AO29" s="50">
        <v>1</v>
      </c>
      <c r="AP29" s="50"/>
      <c r="AQ29" s="50">
        <v>18</v>
      </c>
      <c r="AR29" s="50"/>
      <c r="AS29" s="50">
        <v>50</v>
      </c>
      <c r="AT29" s="64"/>
      <c r="AU29" s="52">
        <f t="shared" si="3"/>
        <v>0.36</v>
      </c>
      <c r="AV29" s="64"/>
      <c r="AW29" s="52" t="s">
        <v>49</v>
      </c>
      <c r="AX29" s="64"/>
      <c r="AY29" s="50">
        <v>2</v>
      </c>
      <c r="AZ29" s="56"/>
      <c r="BA29" s="57">
        <v>60</v>
      </c>
      <c r="BB29" s="1"/>
      <c r="BC29" s="1"/>
      <c r="BD29" s="9"/>
      <c r="BE29" s="80"/>
      <c r="BF29" s="55"/>
      <c r="BG29" s="55"/>
      <c r="BH29" s="55"/>
    </row>
    <row r="30" spans="1:60" ht="14.25" customHeight="1">
      <c r="A30" s="1"/>
      <c r="B30" s="35">
        <v>25</v>
      </c>
      <c r="C30" s="89" t="s">
        <v>83</v>
      </c>
      <c r="D30" s="24"/>
      <c r="E30" s="25"/>
      <c r="F30" s="26">
        <v>14</v>
      </c>
      <c r="G30" s="26">
        <v>50</v>
      </c>
      <c r="H30" s="27">
        <f>F30/G30</f>
        <v>0.28000000000000003</v>
      </c>
      <c r="I30" s="26">
        <v>2</v>
      </c>
      <c r="J30" s="35">
        <v>24</v>
      </c>
      <c r="K30" s="29"/>
      <c r="L30" s="23" t="s">
        <v>84</v>
      </c>
      <c r="M30" s="24"/>
      <c r="N30" s="25"/>
      <c r="O30" s="26">
        <v>16</v>
      </c>
      <c r="P30" s="26">
        <v>50</v>
      </c>
      <c r="Q30" s="27">
        <f>O30/P30</f>
        <v>0.32</v>
      </c>
      <c r="R30" s="26">
        <v>2</v>
      </c>
      <c r="S30" s="35">
        <v>9</v>
      </c>
      <c r="T30" s="29"/>
      <c r="U30" s="30" t="s">
        <v>85</v>
      </c>
      <c r="V30" s="31"/>
      <c r="W30" s="32"/>
      <c r="X30" s="33">
        <v>35</v>
      </c>
      <c r="Y30" s="33">
        <v>50</v>
      </c>
      <c r="Z30" s="34">
        <f>X30/Y30</f>
        <v>0.7</v>
      </c>
      <c r="AA30" s="33">
        <v>3</v>
      </c>
      <c r="AB30" s="1"/>
      <c r="AC30" s="1"/>
      <c r="AD30" s="1"/>
      <c r="AE30" s="1"/>
      <c r="AF30" s="37" t="s">
        <v>86</v>
      </c>
      <c r="AG30" s="75" t="s">
        <v>87</v>
      </c>
      <c r="AH30" s="76"/>
      <c r="AI30" s="77"/>
      <c r="AJ30" s="77"/>
      <c r="AK30" s="73"/>
      <c r="AL30" s="48"/>
      <c r="AM30" s="48"/>
      <c r="AN30" s="48"/>
      <c r="AO30" s="50">
        <v>1</v>
      </c>
      <c r="AP30" s="51"/>
      <c r="AQ30" s="50">
        <v>17</v>
      </c>
      <c r="AR30" s="50"/>
      <c r="AS30" s="50">
        <v>50</v>
      </c>
      <c r="AT30" s="64"/>
      <c r="AU30" s="52">
        <f t="shared" si="3"/>
        <v>0.34</v>
      </c>
      <c r="AV30" s="82"/>
      <c r="AW30" s="52" t="s">
        <v>49</v>
      </c>
      <c r="AX30" s="64"/>
      <c r="AY30" s="50">
        <v>2</v>
      </c>
      <c r="AZ30" s="56"/>
      <c r="BA30" s="57">
        <v>59</v>
      </c>
      <c r="BB30" s="1"/>
      <c r="BC30" s="1"/>
      <c r="BD30" s="9"/>
      <c r="BE30" s="80"/>
      <c r="BF30" s="55"/>
      <c r="BG30" s="55"/>
      <c r="BH30" s="55"/>
    </row>
    <row r="31" spans="1:60" ht="14.25" customHeight="1">
      <c r="A31" s="1"/>
      <c r="B31" s="35">
        <v>40</v>
      </c>
      <c r="C31" s="30" t="s">
        <v>35</v>
      </c>
      <c r="D31" s="31"/>
      <c r="E31" s="32"/>
      <c r="F31" s="33">
        <v>30</v>
      </c>
      <c r="G31" s="33">
        <v>50</v>
      </c>
      <c r="H31" s="34">
        <f>F31/G31</f>
        <v>0.6</v>
      </c>
      <c r="I31" s="33">
        <v>5</v>
      </c>
      <c r="J31" s="86"/>
      <c r="K31" s="67"/>
      <c r="L31" s="30" t="s">
        <v>35</v>
      </c>
      <c r="M31" s="31"/>
      <c r="N31" s="32"/>
      <c r="O31" s="33">
        <v>25</v>
      </c>
      <c r="P31" s="33">
        <v>50</v>
      </c>
      <c r="Q31" s="34">
        <f>O31/P31</f>
        <v>0.5</v>
      </c>
      <c r="R31" s="33">
        <v>3</v>
      </c>
      <c r="S31" s="35"/>
      <c r="T31" s="29"/>
      <c r="U31" s="23" t="s">
        <v>29</v>
      </c>
      <c r="V31" s="24"/>
      <c r="W31" s="25"/>
      <c r="X31" s="26">
        <v>24</v>
      </c>
      <c r="Y31" s="26">
        <v>50</v>
      </c>
      <c r="Z31" s="27">
        <f>X31/Y31</f>
        <v>0.48</v>
      </c>
      <c r="AA31" s="26">
        <v>4</v>
      </c>
      <c r="AB31" s="1"/>
      <c r="AC31" s="1"/>
      <c r="AD31" s="1"/>
      <c r="AE31" s="1"/>
      <c r="AF31" s="37" t="s">
        <v>88</v>
      </c>
      <c r="AG31" s="75" t="s">
        <v>89</v>
      </c>
      <c r="AH31" s="77"/>
      <c r="AI31" s="76"/>
      <c r="AJ31" s="88"/>
      <c r="AK31" s="88"/>
      <c r="AL31" s="88"/>
      <c r="AM31" s="88"/>
      <c r="AN31" s="88"/>
      <c r="AO31" s="50">
        <v>1</v>
      </c>
      <c r="AP31" s="51"/>
      <c r="AQ31" s="50">
        <v>15</v>
      </c>
      <c r="AR31" s="50"/>
      <c r="AS31" s="50">
        <v>50</v>
      </c>
      <c r="AT31" s="64"/>
      <c r="AU31" s="52">
        <f t="shared" si="3"/>
        <v>0.3</v>
      </c>
      <c r="AV31" s="64"/>
      <c r="AW31" s="52" t="s">
        <v>49</v>
      </c>
      <c r="AX31" s="64"/>
      <c r="AY31" s="50">
        <v>2</v>
      </c>
      <c r="AZ31" s="56"/>
      <c r="BA31" s="57">
        <v>58</v>
      </c>
      <c r="BB31" s="1"/>
      <c r="BC31" s="1"/>
      <c r="BD31" s="9"/>
      <c r="BE31" s="80"/>
      <c r="BF31" s="55"/>
      <c r="BG31" s="55"/>
      <c r="BH31" s="55"/>
    </row>
    <row r="32" spans="1:60" ht="14.25" customHeight="1">
      <c r="A32" s="1"/>
      <c r="B32" s="28"/>
      <c r="C32" s="56"/>
      <c r="D32" s="56"/>
      <c r="E32" s="56"/>
      <c r="F32" s="87">
        <f>SUM(F9:F31)</f>
        <v>238</v>
      </c>
      <c r="G32" s="87">
        <f>SUM(G9:G31)</f>
        <v>700</v>
      </c>
      <c r="H32" s="90"/>
      <c r="I32" s="90"/>
      <c r="J32" s="56"/>
      <c r="K32" s="56"/>
      <c r="L32" s="56"/>
      <c r="M32" s="56"/>
      <c r="N32" s="56"/>
      <c r="O32" s="87">
        <f>SUM(O9:O31)</f>
        <v>263</v>
      </c>
      <c r="P32" s="87">
        <f>SUM(P9:P31)</f>
        <v>800</v>
      </c>
      <c r="Q32" s="91"/>
      <c r="R32" s="56"/>
      <c r="S32" s="56"/>
      <c r="T32" s="56"/>
      <c r="U32" s="56"/>
      <c r="V32" s="56"/>
      <c r="W32" s="56"/>
      <c r="X32" s="87">
        <f>SUM(X9:X31)</f>
        <v>309</v>
      </c>
      <c r="Y32" s="87">
        <f>SUM(Y9:Y31)</f>
        <v>800</v>
      </c>
      <c r="Z32" s="92"/>
      <c r="AA32" s="56"/>
      <c r="AB32" s="1"/>
      <c r="AC32" s="1"/>
      <c r="AD32" s="1"/>
      <c r="AE32" s="1"/>
      <c r="AF32" s="37" t="s">
        <v>90</v>
      </c>
      <c r="AG32" s="76" t="s">
        <v>91</v>
      </c>
      <c r="AH32" s="63"/>
      <c r="AI32" s="63"/>
      <c r="AJ32" s="76"/>
      <c r="AK32" s="49"/>
      <c r="AL32" s="48"/>
      <c r="AM32" s="48"/>
      <c r="AN32" s="48"/>
      <c r="AO32" s="50">
        <v>3</v>
      </c>
      <c r="AP32" s="50"/>
      <c r="AQ32" s="50">
        <v>40</v>
      </c>
      <c r="AR32" s="50"/>
      <c r="AS32" s="50">
        <v>150</v>
      </c>
      <c r="AT32" s="64"/>
      <c r="AU32" s="52">
        <f t="shared" si="3"/>
        <v>0.26666666666666666</v>
      </c>
      <c r="AV32" s="82"/>
      <c r="AW32" s="52">
        <v>0.34</v>
      </c>
      <c r="AX32" s="64"/>
      <c r="AY32" s="50">
        <v>3</v>
      </c>
      <c r="AZ32" s="56"/>
      <c r="BA32" s="57">
        <v>57</v>
      </c>
      <c r="BB32" s="1"/>
      <c r="BC32" s="1"/>
      <c r="BD32" s="9"/>
      <c r="BE32" s="80"/>
      <c r="BF32" s="3"/>
    </row>
    <row r="33" spans="1:58" ht="14.25" customHeight="1">
      <c r="A33" s="1"/>
      <c r="C33" s="74"/>
      <c r="D33" s="74"/>
      <c r="E33" s="74"/>
      <c r="F33" s="93"/>
      <c r="G33" s="93"/>
      <c r="H33" s="94">
        <f>F32/G32</f>
        <v>0.34</v>
      </c>
      <c r="I33" s="93"/>
      <c r="J33" s="56"/>
      <c r="K33" s="56"/>
      <c r="L33" s="56"/>
      <c r="M33" s="56"/>
      <c r="N33" s="56"/>
      <c r="O33" s="91"/>
      <c r="P33" s="91"/>
      <c r="Q33" s="94">
        <f>O32/P32</f>
        <v>0.32874999999999999</v>
      </c>
      <c r="R33" s="56"/>
      <c r="S33" s="56"/>
      <c r="T33" s="56"/>
      <c r="U33" s="56"/>
      <c r="V33" s="56"/>
      <c r="W33" s="56"/>
      <c r="X33" s="92"/>
      <c r="Y33" s="92"/>
      <c r="Z33" s="94">
        <f>X32/Y32</f>
        <v>0.38624999999999998</v>
      </c>
      <c r="AA33" s="56"/>
      <c r="AB33" s="1"/>
      <c r="AC33" s="1"/>
      <c r="AD33" s="1"/>
      <c r="AE33" s="1"/>
      <c r="AF33" s="37" t="s">
        <v>92</v>
      </c>
      <c r="AG33" s="76" t="s">
        <v>93</v>
      </c>
      <c r="AH33" s="63"/>
      <c r="AI33" s="63"/>
      <c r="AJ33" s="76"/>
      <c r="AK33" s="48"/>
      <c r="AL33" s="48"/>
      <c r="AM33" s="48"/>
      <c r="AN33" s="48"/>
      <c r="AO33" s="50">
        <v>1</v>
      </c>
      <c r="AP33" s="51"/>
      <c r="AQ33" s="50">
        <v>8</v>
      </c>
      <c r="AR33" s="50"/>
      <c r="AS33" s="50">
        <v>50</v>
      </c>
      <c r="AT33" s="64"/>
      <c r="AU33" s="52">
        <f t="shared" si="3"/>
        <v>0.16</v>
      </c>
      <c r="AV33" s="64"/>
      <c r="AW33" s="52" t="s">
        <v>49</v>
      </c>
      <c r="AX33" s="64"/>
      <c r="AY33" s="50">
        <v>2</v>
      </c>
      <c r="AZ33" s="56"/>
      <c r="BA33" s="57">
        <v>56</v>
      </c>
      <c r="BB33" s="1"/>
      <c r="BC33" s="1"/>
      <c r="BD33" s="9"/>
      <c r="BE33" s="80"/>
      <c r="BF33" s="3"/>
    </row>
    <row r="34" spans="1:58" ht="14.25" customHeight="1">
      <c r="A34" s="1"/>
      <c r="AB34" s="1"/>
      <c r="AC34" s="1"/>
      <c r="AD34" s="1"/>
      <c r="AE34" s="2"/>
      <c r="AF34" s="37" t="s">
        <v>94</v>
      </c>
      <c r="AG34" s="79" t="s">
        <v>45</v>
      </c>
      <c r="AO34" s="50">
        <v>3</v>
      </c>
      <c r="AP34" s="51"/>
      <c r="AQ34" s="50">
        <v>41</v>
      </c>
      <c r="AR34" s="50"/>
      <c r="AS34" s="50">
        <v>150</v>
      </c>
      <c r="AT34" s="64"/>
      <c r="AU34" s="52">
        <f t="shared" si="3"/>
        <v>0.27333333333333332</v>
      </c>
      <c r="AV34" s="64"/>
      <c r="AW34" s="52">
        <v>0.36</v>
      </c>
      <c r="AX34" s="64"/>
      <c r="AY34" s="50">
        <v>3</v>
      </c>
      <c r="AZ34" s="56"/>
      <c r="BA34" s="57">
        <v>55</v>
      </c>
      <c r="BB34" s="1"/>
      <c r="BC34" s="1"/>
      <c r="BD34" s="9"/>
      <c r="BE34" s="80"/>
      <c r="BF34" s="3"/>
    </row>
    <row r="35" spans="1:58" ht="14.25" customHeight="1">
      <c r="A35" s="1"/>
      <c r="H35" s="134" t="s">
        <v>95</v>
      </c>
      <c r="I35" s="135"/>
      <c r="J35" s="135"/>
      <c r="K35" s="135"/>
      <c r="L35" s="135"/>
      <c r="M35" s="135"/>
      <c r="N35" s="136"/>
      <c r="U35" s="134" t="s">
        <v>96</v>
      </c>
      <c r="V35" s="135"/>
      <c r="W35" s="135"/>
      <c r="X35" s="136"/>
      <c r="AB35" s="1"/>
      <c r="AC35" s="1"/>
      <c r="AD35" s="1"/>
      <c r="AE35" s="80"/>
      <c r="AF35" s="37" t="s">
        <v>97</v>
      </c>
      <c r="AG35" s="79" t="s">
        <v>98</v>
      </c>
      <c r="AO35" s="78">
        <v>1</v>
      </c>
      <c r="AQ35" s="50">
        <v>17</v>
      </c>
      <c r="AR35" s="50"/>
      <c r="AS35" s="50">
        <v>50</v>
      </c>
      <c r="AT35" s="64"/>
      <c r="AU35" s="52">
        <f t="shared" si="3"/>
        <v>0.34</v>
      </c>
      <c r="AV35" s="64"/>
      <c r="AW35" s="52" t="s">
        <v>49</v>
      </c>
      <c r="AX35" s="64"/>
      <c r="AY35" s="50">
        <v>3</v>
      </c>
      <c r="AZ35" s="56"/>
      <c r="BA35" s="57">
        <v>52</v>
      </c>
      <c r="BB35" s="1"/>
      <c r="BC35" s="1"/>
      <c r="BD35" s="9"/>
      <c r="BE35" s="80"/>
      <c r="BF35" s="80"/>
    </row>
    <row r="36" spans="1:58" ht="14.25" customHeight="1">
      <c r="A36" s="1"/>
      <c r="C36" s="2"/>
      <c r="D36" s="2"/>
      <c r="E36" s="2"/>
      <c r="F36" s="95"/>
      <c r="G36" s="95"/>
      <c r="H36" s="96"/>
      <c r="I36" s="95"/>
      <c r="J36" s="1"/>
      <c r="K36" s="1"/>
      <c r="L36" s="9"/>
      <c r="M36" s="9"/>
      <c r="N36" s="9"/>
      <c r="O36" s="9"/>
      <c r="P36" s="9"/>
      <c r="Q36" s="9"/>
      <c r="R36" s="9"/>
      <c r="S36" s="1"/>
      <c r="T36" s="1"/>
      <c r="U36" s="2"/>
      <c r="V36" s="2"/>
      <c r="W36" s="2"/>
      <c r="X36" s="95"/>
      <c r="Y36" s="95"/>
      <c r="Z36" s="97"/>
      <c r="AA36" s="95"/>
      <c r="AB36" s="1"/>
      <c r="AC36" s="1"/>
      <c r="AD36" s="1"/>
      <c r="AE36" s="2"/>
      <c r="AF36" s="37" t="s">
        <v>99</v>
      </c>
      <c r="AG36" s="76" t="s">
        <v>100</v>
      </c>
      <c r="AO36" s="78">
        <v>1</v>
      </c>
      <c r="AQ36" s="50">
        <v>16</v>
      </c>
      <c r="AR36" s="50"/>
      <c r="AS36" s="50">
        <v>50</v>
      </c>
      <c r="AT36" s="64"/>
      <c r="AU36" s="52">
        <f t="shared" si="3"/>
        <v>0.32</v>
      </c>
      <c r="AV36" s="64"/>
      <c r="AW36" s="52" t="s">
        <v>49</v>
      </c>
      <c r="AX36" s="64"/>
      <c r="AY36" s="50">
        <v>2</v>
      </c>
      <c r="AZ36" s="56"/>
      <c r="BA36" s="57">
        <v>51</v>
      </c>
      <c r="BB36" s="1"/>
      <c r="BC36" s="1"/>
      <c r="BD36" s="9"/>
      <c r="BE36" s="80"/>
      <c r="BF36" s="80"/>
    </row>
    <row r="37" spans="1:58" ht="14.25" customHeight="1">
      <c r="A37" s="1"/>
      <c r="B37" s="28">
        <v>8</v>
      </c>
      <c r="C37" s="30" t="s">
        <v>101</v>
      </c>
      <c r="D37" s="31"/>
      <c r="E37" s="32"/>
      <c r="F37" s="33">
        <v>27</v>
      </c>
      <c r="G37" s="33">
        <v>50</v>
      </c>
      <c r="H37" s="98">
        <f>F37/G37</f>
        <v>0.54</v>
      </c>
      <c r="I37" s="33">
        <v>4</v>
      </c>
      <c r="J37" s="28">
        <v>4</v>
      </c>
      <c r="K37" s="29"/>
      <c r="L37" s="23" t="s">
        <v>102</v>
      </c>
      <c r="M37" s="24"/>
      <c r="N37" s="25"/>
      <c r="O37" s="26">
        <v>24</v>
      </c>
      <c r="P37" s="26">
        <v>50</v>
      </c>
      <c r="Q37" s="99">
        <f>O37/P37</f>
        <v>0.48</v>
      </c>
      <c r="R37" s="26">
        <v>2</v>
      </c>
      <c r="S37" s="28">
        <v>4</v>
      </c>
      <c r="T37" s="56"/>
      <c r="U37" s="30" t="s">
        <v>103</v>
      </c>
      <c r="V37" s="31"/>
      <c r="W37" s="32"/>
      <c r="X37" s="33">
        <v>26</v>
      </c>
      <c r="Y37" s="33">
        <v>50</v>
      </c>
      <c r="Z37" s="98">
        <f>X37/Y37</f>
        <v>0.52</v>
      </c>
      <c r="AA37" s="33">
        <v>3</v>
      </c>
      <c r="AB37" s="1"/>
      <c r="AC37" s="1"/>
      <c r="AD37" s="1"/>
      <c r="AE37" s="2"/>
      <c r="AF37" s="37" t="s">
        <v>104</v>
      </c>
      <c r="AG37" s="51" t="s">
        <v>105</v>
      </c>
      <c r="AO37" s="78">
        <v>1</v>
      </c>
      <c r="AQ37" s="50">
        <v>15</v>
      </c>
      <c r="AR37" s="50"/>
      <c r="AS37" s="50">
        <v>50</v>
      </c>
      <c r="AT37" s="64"/>
      <c r="AU37" s="52">
        <f t="shared" si="3"/>
        <v>0.3</v>
      </c>
      <c r="AV37" s="64"/>
      <c r="AW37" s="52" t="s">
        <v>49</v>
      </c>
      <c r="AX37" s="64"/>
      <c r="AY37" s="50">
        <v>2</v>
      </c>
      <c r="AZ37" s="56"/>
      <c r="BA37" s="57">
        <v>50</v>
      </c>
      <c r="BB37" s="1"/>
      <c r="BC37" s="1"/>
      <c r="BD37" s="9"/>
      <c r="BE37" s="80"/>
      <c r="BF37" s="80"/>
    </row>
    <row r="38" spans="1:58" ht="14.25" customHeight="1">
      <c r="A38" s="1"/>
      <c r="B38" s="28"/>
      <c r="C38" s="23" t="s">
        <v>85</v>
      </c>
      <c r="D38" s="24"/>
      <c r="E38" s="25"/>
      <c r="F38" s="26">
        <v>21</v>
      </c>
      <c r="G38" s="26">
        <v>50</v>
      </c>
      <c r="H38" s="99">
        <f>F38/G38</f>
        <v>0.42</v>
      </c>
      <c r="I38" s="26">
        <v>3</v>
      </c>
      <c r="J38" s="28"/>
      <c r="K38" s="29"/>
      <c r="L38" s="30" t="s">
        <v>35</v>
      </c>
      <c r="M38" s="31"/>
      <c r="N38" s="32"/>
      <c r="O38" s="33">
        <v>26</v>
      </c>
      <c r="P38" s="33">
        <v>50</v>
      </c>
      <c r="Q38" s="98">
        <f>O38/P38</f>
        <v>0.52</v>
      </c>
      <c r="R38" s="33">
        <v>4</v>
      </c>
      <c r="S38" s="28">
        <v>5</v>
      </c>
      <c r="T38" s="29"/>
      <c r="U38" s="23" t="s">
        <v>7</v>
      </c>
      <c r="V38" s="24"/>
      <c r="W38" s="25"/>
      <c r="X38" s="26">
        <v>20</v>
      </c>
      <c r="Y38" s="26">
        <v>50</v>
      </c>
      <c r="Z38" s="99">
        <f>X38/Y38</f>
        <v>0.4</v>
      </c>
      <c r="AA38" s="26">
        <v>2</v>
      </c>
      <c r="AB38" s="100"/>
      <c r="AC38" s="1"/>
      <c r="AD38" s="1"/>
      <c r="AE38" s="2"/>
      <c r="AF38" s="37" t="s">
        <v>106</v>
      </c>
      <c r="AG38" s="76" t="s">
        <v>107</v>
      </c>
      <c r="AH38" s="76"/>
      <c r="AI38" s="75"/>
      <c r="AJ38" s="76"/>
      <c r="AK38" s="49"/>
      <c r="AL38" s="49"/>
      <c r="AM38" s="49"/>
      <c r="AN38" s="49"/>
      <c r="AO38" s="50">
        <v>2</v>
      </c>
      <c r="AP38" s="51"/>
      <c r="AQ38" s="50">
        <v>34</v>
      </c>
      <c r="AR38" s="50"/>
      <c r="AS38" s="50">
        <v>100</v>
      </c>
      <c r="AT38" s="64"/>
      <c r="AU38" s="52">
        <f t="shared" si="3"/>
        <v>0.34</v>
      </c>
      <c r="AV38" s="82"/>
      <c r="AW38" s="52">
        <v>0.4</v>
      </c>
      <c r="AX38" s="64"/>
      <c r="AY38" s="50">
        <v>5</v>
      </c>
      <c r="AZ38" s="56"/>
      <c r="BA38" s="57">
        <v>49</v>
      </c>
      <c r="BB38" s="1"/>
      <c r="BC38" s="1"/>
      <c r="BD38" s="9"/>
      <c r="BE38" s="80"/>
      <c r="BF38" s="80"/>
    </row>
    <row r="39" spans="1:58" ht="14.25" customHeight="1">
      <c r="A39" s="1"/>
      <c r="B39" s="28"/>
      <c r="C39" s="16"/>
      <c r="D39" s="16"/>
      <c r="E39" s="39"/>
      <c r="F39" s="39"/>
      <c r="G39" s="39"/>
      <c r="H39" s="41"/>
      <c r="I39" s="40"/>
      <c r="J39" s="28"/>
      <c r="K39" s="29"/>
      <c r="L39" s="39"/>
      <c r="M39" s="39"/>
      <c r="N39" s="39"/>
      <c r="O39" s="39"/>
      <c r="P39" s="39"/>
      <c r="Q39" s="41"/>
      <c r="R39" s="40"/>
      <c r="S39" s="28"/>
      <c r="T39" s="56"/>
      <c r="U39" s="16"/>
      <c r="V39" s="16"/>
      <c r="W39" s="39"/>
      <c r="X39" s="39"/>
      <c r="Y39" s="39"/>
      <c r="Z39" s="41"/>
      <c r="AA39" s="40"/>
      <c r="AB39" s="1"/>
      <c r="AC39" s="1"/>
      <c r="AD39" s="1"/>
      <c r="AE39" s="2"/>
      <c r="AF39" s="37" t="s">
        <v>108</v>
      </c>
      <c r="AG39" s="76" t="s">
        <v>109</v>
      </c>
      <c r="AH39" s="101"/>
      <c r="AI39" s="101"/>
      <c r="AJ39" s="101"/>
      <c r="AK39" s="85"/>
      <c r="AL39" s="102"/>
      <c r="AM39" s="103"/>
      <c r="AN39" s="103"/>
      <c r="AO39" s="50">
        <v>1</v>
      </c>
      <c r="AP39" s="50"/>
      <c r="AQ39" s="50">
        <v>13</v>
      </c>
      <c r="AR39" s="50"/>
      <c r="AS39" s="50">
        <v>50</v>
      </c>
      <c r="AT39" s="64"/>
      <c r="AU39" s="52">
        <f t="shared" si="3"/>
        <v>0.26</v>
      </c>
      <c r="AV39" s="64"/>
      <c r="AW39" s="52" t="s">
        <v>49</v>
      </c>
      <c r="AX39" s="64"/>
      <c r="AY39" s="50">
        <v>2</v>
      </c>
      <c r="AZ39" s="56"/>
      <c r="BA39" s="57">
        <v>48</v>
      </c>
      <c r="BB39" s="1"/>
      <c r="BC39" s="1"/>
      <c r="BD39" s="9"/>
      <c r="BE39" s="80"/>
      <c r="BF39" s="80"/>
    </row>
    <row r="40" spans="1:58" ht="14.25" customHeight="1">
      <c r="A40" s="1"/>
      <c r="B40" s="28">
        <v>7</v>
      </c>
      <c r="C40" s="23" t="s">
        <v>110</v>
      </c>
      <c r="D40" s="24"/>
      <c r="E40" s="25"/>
      <c r="F40" s="26">
        <v>27</v>
      </c>
      <c r="G40" s="26">
        <v>50</v>
      </c>
      <c r="H40" s="99">
        <f>F40/G40</f>
        <v>0.54</v>
      </c>
      <c r="I40" s="26">
        <v>6</v>
      </c>
      <c r="J40" s="28">
        <v>3</v>
      </c>
      <c r="K40" s="29"/>
      <c r="L40" s="30" t="s">
        <v>111</v>
      </c>
      <c r="M40" s="31"/>
      <c r="N40" s="32"/>
      <c r="O40" s="33">
        <v>25</v>
      </c>
      <c r="P40" s="33">
        <v>50</v>
      </c>
      <c r="Q40" s="98">
        <f>O40/P40</f>
        <v>0.5</v>
      </c>
      <c r="R40" s="33">
        <v>3</v>
      </c>
      <c r="S40" s="28">
        <v>3</v>
      </c>
      <c r="T40" s="56"/>
      <c r="U40" s="30" t="s">
        <v>112</v>
      </c>
      <c r="V40" s="31"/>
      <c r="W40" s="32"/>
      <c r="X40" s="33">
        <v>29</v>
      </c>
      <c r="Y40" s="33">
        <v>50</v>
      </c>
      <c r="Z40" s="98">
        <f>X40/Y40</f>
        <v>0.57999999999999996</v>
      </c>
      <c r="AA40" s="33">
        <v>4</v>
      </c>
      <c r="AB40" s="1"/>
      <c r="AC40" s="1"/>
      <c r="AD40" s="1"/>
      <c r="AE40" s="2"/>
      <c r="AF40" s="37" t="s">
        <v>113</v>
      </c>
      <c r="AG40" s="76" t="s">
        <v>114</v>
      </c>
      <c r="AH40" s="63"/>
      <c r="AI40" s="63"/>
      <c r="AJ40" s="63"/>
      <c r="AK40" s="63"/>
      <c r="AL40" s="63"/>
      <c r="AM40" s="63"/>
      <c r="AN40" s="63"/>
      <c r="AO40" s="50">
        <v>1</v>
      </c>
      <c r="AP40" s="51"/>
      <c r="AQ40" s="50">
        <v>8</v>
      </c>
      <c r="AR40" s="50"/>
      <c r="AS40" s="50">
        <v>50</v>
      </c>
      <c r="AT40" s="64"/>
      <c r="AU40" s="52">
        <f t="shared" si="3"/>
        <v>0.16</v>
      </c>
      <c r="AV40" s="64"/>
      <c r="AW40" s="52" t="s">
        <v>49</v>
      </c>
      <c r="AX40" s="64"/>
      <c r="AY40" s="50">
        <v>3</v>
      </c>
      <c r="AZ40" s="56"/>
      <c r="BA40" s="57">
        <v>47</v>
      </c>
      <c r="BB40" s="1"/>
      <c r="BC40" s="1"/>
      <c r="BD40" s="9"/>
      <c r="BE40" s="80"/>
      <c r="BF40" s="80"/>
    </row>
    <row r="41" spans="1:58" ht="14.25" customHeight="1">
      <c r="A41" s="1"/>
      <c r="B41" s="28"/>
      <c r="C41" s="30" t="s">
        <v>7</v>
      </c>
      <c r="D41" s="31"/>
      <c r="E41" s="32"/>
      <c r="F41" s="33">
        <v>30</v>
      </c>
      <c r="G41" s="33">
        <v>50</v>
      </c>
      <c r="H41" s="98">
        <f>F41/G41</f>
        <v>0.6</v>
      </c>
      <c r="I41" s="33">
        <v>3</v>
      </c>
      <c r="J41" s="28"/>
      <c r="K41" s="29"/>
      <c r="L41" s="23" t="s">
        <v>59</v>
      </c>
      <c r="M41" s="24"/>
      <c r="N41" s="25"/>
      <c r="O41" s="26">
        <v>18</v>
      </c>
      <c r="P41" s="26">
        <v>50</v>
      </c>
      <c r="Q41" s="99">
        <f>O41/P41</f>
        <v>0.36</v>
      </c>
      <c r="R41" s="26">
        <v>2</v>
      </c>
      <c r="S41" s="28">
        <v>6</v>
      </c>
      <c r="T41" s="29"/>
      <c r="U41" s="23" t="s">
        <v>101</v>
      </c>
      <c r="V41" s="24"/>
      <c r="W41" s="25"/>
      <c r="X41" s="26">
        <v>26</v>
      </c>
      <c r="Y41" s="26">
        <v>50</v>
      </c>
      <c r="Z41" s="99">
        <f>X41/Y41</f>
        <v>0.52</v>
      </c>
      <c r="AA41" s="26">
        <v>3</v>
      </c>
      <c r="AB41" s="1"/>
      <c r="AC41" s="1"/>
      <c r="AD41" s="1"/>
      <c r="AE41" s="2"/>
      <c r="AF41" s="37" t="s">
        <v>115</v>
      </c>
      <c r="AG41" s="75" t="s">
        <v>116</v>
      </c>
      <c r="AH41" s="63"/>
      <c r="AI41" s="63"/>
      <c r="AJ41" s="77"/>
      <c r="AK41" s="88"/>
      <c r="AL41" s="88"/>
      <c r="AM41" s="88"/>
      <c r="AN41" s="88"/>
      <c r="AO41" s="50">
        <v>1</v>
      </c>
      <c r="AP41" s="50"/>
      <c r="AQ41" s="50">
        <v>11</v>
      </c>
      <c r="AR41" s="50"/>
      <c r="AS41" s="50">
        <v>50</v>
      </c>
      <c r="AT41" s="64"/>
      <c r="AU41" s="52">
        <f t="shared" si="3"/>
        <v>0.22</v>
      </c>
      <c r="AV41" s="64"/>
      <c r="AW41" s="52" t="s">
        <v>49</v>
      </c>
      <c r="AX41" s="64"/>
      <c r="AY41" s="50">
        <v>3</v>
      </c>
      <c r="AZ41" s="56"/>
      <c r="BA41" s="57">
        <v>46</v>
      </c>
      <c r="BB41" s="1"/>
      <c r="BC41" s="1"/>
      <c r="BD41" s="9"/>
      <c r="BE41" s="80"/>
      <c r="BF41" s="80"/>
    </row>
    <row r="42" spans="1:58" ht="14.25" customHeight="1">
      <c r="A42" s="1"/>
      <c r="B42" s="28"/>
      <c r="C42" s="39"/>
      <c r="D42" s="39"/>
      <c r="E42" s="39"/>
      <c r="F42" s="40"/>
      <c r="G42" s="40"/>
      <c r="H42" s="41"/>
      <c r="I42" s="40"/>
      <c r="J42" s="28"/>
      <c r="K42" s="29"/>
      <c r="L42" s="39"/>
      <c r="M42" s="39"/>
      <c r="N42" s="39"/>
      <c r="O42" s="40"/>
      <c r="P42" s="40"/>
      <c r="Q42" s="41"/>
      <c r="R42" s="40"/>
      <c r="S42" s="28"/>
      <c r="T42" s="56"/>
      <c r="U42" s="39"/>
      <c r="V42" s="39"/>
      <c r="W42" s="39"/>
      <c r="X42" s="40"/>
      <c r="Y42" s="40"/>
      <c r="Z42" s="41"/>
      <c r="AA42" s="40"/>
      <c r="AB42" s="1"/>
      <c r="AC42" s="1"/>
      <c r="AD42" s="1"/>
      <c r="AE42" s="2"/>
      <c r="AF42" s="37" t="s">
        <v>117</v>
      </c>
      <c r="AG42" s="76" t="s">
        <v>118</v>
      </c>
      <c r="AH42" s="63"/>
      <c r="AI42" s="63"/>
      <c r="AJ42" s="63"/>
      <c r="AK42" s="48"/>
      <c r="AL42" s="49"/>
      <c r="AM42" s="49"/>
      <c r="AN42" s="49"/>
      <c r="AO42" s="50">
        <v>1</v>
      </c>
      <c r="AP42" s="51"/>
      <c r="AQ42" s="50">
        <v>8</v>
      </c>
      <c r="AR42" s="50"/>
      <c r="AS42" s="50">
        <v>50</v>
      </c>
      <c r="AT42" s="64"/>
      <c r="AU42" s="52">
        <f t="shared" si="3"/>
        <v>0.16</v>
      </c>
      <c r="AV42" s="82"/>
      <c r="AW42" s="52" t="s">
        <v>49</v>
      </c>
      <c r="AX42" s="64"/>
      <c r="AY42" s="50">
        <v>2</v>
      </c>
      <c r="AZ42" s="20"/>
      <c r="BA42" s="57">
        <v>45</v>
      </c>
      <c r="BB42" s="1"/>
      <c r="BC42" s="1"/>
      <c r="BD42" s="9"/>
      <c r="BE42" s="80"/>
      <c r="BF42" s="80"/>
    </row>
    <row r="43" spans="1:58" ht="14.25" customHeight="1">
      <c r="A43" s="1"/>
      <c r="B43" s="28">
        <v>6</v>
      </c>
      <c r="C43" s="30" t="s">
        <v>103</v>
      </c>
      <c r="D43" s="31"/>
      <c r="E43" s="32"/>
      <c r="F43" s="33">
        <v>31</v>
      </c>
      <c r="G43" s="33">
        <v>50</v>
      </c>
      <c r="H43" s="98">
        <f>F43/G43</f>
        <v>0.62</v>
      </c>
      <c r="I43" s="33">
        <v>4</v>
      </c>
      <c r="J43" s="28">
        <v>2</v>
      </c>
      <c r="K43" s="29"/>
      <c r="L43" s="30" t="s">
        <v>112</v>
      </c>
      <c r="M43" s="31"/>
      <c r="N43" s="32"/>
      <c r="O43" s="33">
        <v>34</v>
      </c>
      <c r="P43" s="33">
        <v>50</v>
      </c>
      <c r="Q43" s="98">
        <f>O43/P43</f>
        <v>0.68</v>
      </c>
      <c r="R43" s="33">
        <v>3</v>
      </c>
      <c r="S43" s="28">
        <v>2</v>
      </c>
      <c r="T43" s="56"/>
      <c r="U43" s="30" t="s">
        <v>119</v>
      </c>
      <c r="V43" s="31"/>
      <c r="W43" s="32"/>
      <c r="X43" s="33">
        <v>28</v>
      </c>
      <c r="Y43" s="33">
        <v>50</v>
      </c>
      <c r="Z43" s="98">
        <f>X43/Y43</f>
        <v>0.56000000000000005</v>
      </c>
      <c r="AA43" s="33">
        <v>6</v>
      </c>
      <c r="AB43" s="1"/>
      <c r="AC43" s="1"/>
      <c r="AD43" s="1"/>
      <c r="AE43" s="1"/>
      <c r="AF43" s="37" t="s">
        <v>120</v>
      </c>
      <c r="AG43" s="75" t="s">
        <v>121</v>
      </c>
      <c r="AH43" s="63"/>
      <c r="AI43" s="63"/>
      <c r="AJ43" s="63"/>
      <c r="AK43" s="63"/>
      <c r="AL43" s="63"/>
      <c r="AM43" s="63"/>
      <c r="AN43" s="63"/>
      <c r="AO43" s="50">
        <v>1</v>
      </c>
      <c r="AP43" s="50"/>
      <c r="AQ43" s="50">
        <v>16</v>
      </c>
      <c r="AR43" s="50"/>
      <c r="AS43" s="50">
        <v>50</v>
      </c>
      <c r="AT43" s="64"/>
      <c r="AU43" s="52">
        <f t="shared" si="3"/>
        <v>0.32</v>
      </c>
      <c r="AV43" s="64"/>
      <c r="AW43" s="52" t="s">
        <v>49</v>
      </c>
      <c r="AX43" s="64"/>
      <c r="AY43" s="50">
        <v>3</v>
      </c>
      <c r="AZ43" s="20"/>
      <c r="BA43" s="57">
        <v>42</v>
      </c>
      <c r="BB43" s="1"/>
      <c r="BC43" s="1"/>
      <c r="BD43" s="9"/>
      <c r="BE43" s="80"/>
      <c r="BF43" s="80"/>
    </row>
    <row r="44" spans="1:58" ht="14.25" customHeight="1">
      <c r="A44" s="1"/>
      <c r="B44" s="28"/>
      <c r="C44" s="23" t="s">
        <v>75</v>
      </c>
      <c r="D44" s="24"/>
      <c r="E44" s="25"/>
      <c r="F44" s="26">
        <v>21</v>
      </c>
      <c r="G44" s="26">
        <v>50</v>
      </c>
      <c r="H44" s="99">
        <f>F44/G44</f>
        <v>0.42</v>
      </c>
      <c r="I44" s="26">
        <v>3</v>
      </c>
      <c r="J44" s="28"/>
      <c r="K44" s="29"/>
      <c r="L44" s="23" t="s">
        <v>24</v>
      </c>
      <c r="M44" s="24"/>
      <c r="N44" s="25"/>
      <c r="O44" s="26">
        <v>11</v>
      </c>
      <c r="P44" s="26">
        <v>50</v>
      </c>
      <c r="Q44" s="99">
        <f>O44/P44</f>
        <v>0.22</v>
      </c>
      <c r="R44" s="26">
        <v>2</v>
      </c>
      <c r="S44" s="28">
        <v>7</v>
      </c>
      <c r="T44" s="29"/>
      <c r="U44" s="23" t="s">
        <v>35</v>
      </c>
      <c r="V44" s="24"/>
      <c r="W44" s="25"/>
      <c r="X44" s="26">
        <v>26</v>
      </c>
      <c r="Y44" s="26">
        <v>50</v>
      </c>
      <c r="Z44" s="99">
        <f>X44/Y44</f>
        <v>0.52</v>
      </c>
      <c r="AA44" s="26">
        <v>2</v>
      </c>
      <c r="AB44" s="1"/>
      <c r="AC44" s="1"/>
      <c r="AD44" s="1"/>
      <c r="AE44" s="1"/>
      <c r="AF44" s="37" t="s">
        <v>122</v>
      </c>
      <c r="AG44" s="76" t="s">
        <v>123</v>
      </c>
      <c r="AH44" s="76"/>
      <c r="AI44" s="75"/>
      <c r="AJ44" s="76"/>
      <c r="AK44" s="49"/>
      <c r="AL44" s="49"/>
      <c r="AM44" s="49"/>
      <c r="AN44" s="49"/>
      <c r="AO44" s="50">
        <v>1</v>
      </c>
      <c r="AP44" s="51"/>
      <c r="AQ44" s="50">
        <v>14</v>
      </c>
      <c r="AR44" s="50"/>
      <c r="AS44" s="50">
        <v>50</v>
      </c>
      <c r="AT44" s="50"/>
      <c r="AU44" s="52">
        <f t="shared" si="3"/>
        <v>0.28000000000000003</v>
      </c>
      <c r="AV44" s="64"/>
      <c r="AW44" s="52" t="s">
        <v>49</v>
      </c>
      <c r="AX44" s="64"/>
      <c r="AY44" s="50">
        <v>2</v>
      </c>
      <c r="AZ44" s="20"/>
      <c r="BA44" s="57">
        <v>41</v>
      </c>
      <c r="BB44" s="1"/>
      <c r="BC44" s="1"/>
      <c r="BD44" s="9"/>
      <c r="BE44" s="80"/>
      <c r="BF44" s="80"/>
    </row>
    <row r="45" spans="1:58" ht="14.25" customHeight="1">
      <c r="A45" s="1"/>
      <c r="B45" s="28"/>
      <c r="C45" s="72"/>
      <c r="D45" s="72"/>
      <c r="E45" s="72"/>
      <c r="F45" s="40"/>
      <c r="G45" s="40"/>
      <c r="H45" s="41"/>
      <c r="I45" s="39"/>
      <c r="J45" s="28"/>
      <c r="K45" s="29"/>
      <c r="L45" s="39"/>
      <c r="M45" s="39"/>
      <c r="N45" s="39"/>
      <c r="O45" s="40"/>
      <c r="P45" s="40"/>
      <c r="Q45" s="41"/>
      <c r="R45" s="39"/>
      <c r="S45" s="28"/>
      <c r="T45" s="56"/>
      <c r="U45" s="39"/>
      <c r="V45" s="39"/>
      <c r="W45" s="39"/>
      <c r="X45" s="40"/>
      <c r="Y45" s="40"/>
      <c r="Z45" s="41"/>
      <c r="AA45" s="39"/>
      <c r="AB45" s="1"/>
      <c r="AC45" s="1"/>
      <c r="AD45" s="1"/>
      <c r="AE45" s="1"/>
      <c r="AF45" s="37" t="s">
        <v>124</v>
      </c>
      <c r="AG45" s="76" t="s">
        <v>125</v>
      </c>
      <c r="AH45" s="63"/>
      <c r="AI45" s="63"/>
      <c r="AJ45" s="63"/>
      <c r="AK45" s="63"/>
      <c r="AL45" s="63"/>
      <c r="AM45" s="63"/>
      <c r="AN45" s="63"/>
      <c r="AO45" s="50">
        <v>1</v>
      </c>
      <c r="AP45" s="50"/>
      <c r="AQ45" s="50">
        <v>14</v>
      </c>
      <c r="AR45" s="50"/>
      <c r="AS45" s="50">
        <v>50</v>
      </c>
      <c r="AT45" s="64"/>
      <c r="AU45" s="52">
        <f t="shared" si="3"/>
        <v>0.28000000000000003</v>
      </c>
      <c r="AV45" s="64"/>
      <c r="AW45" s="52" t="s">
        <v>49</v>
      </c>
      <c r="AX45" s="64"/>
      <c r="AY45" s="50">
        <v>2</v>
      </c>
      <c r="AZ45" s="56"/>
      <c r="BA45" s="57">
        <v>40</v>
      </c>
      <c r="BB45" s="1"/>
      <c r="BC45" s="1"/>
      <c r="BD45" s="9"/>
      <c r="BE45" s="80"/>
      <c r="BF45" s="80"/>
    </row>
    <row r="46" spans="1:58" ht="14.25" customHeight="1">
      <c r="A46" s="1"/>
      <c r="B46" s="28">
        <v>5</v>
      </c>
      <c r="C46" s="30" t="s">
        <v>126</v>
      </c>
      <c r="D46" s="31"/>
      <c r="E46" s="32"/>
      <c r="F46" s="33">
        <v>40</v>
      </c>
      <c r="G46" s="33">
        <v>50</v>
      </c>
      <c r="H46" s="98">
        <f>F46/G46</f>
        <v>0.8</v>
      </c>
      <c r="I46" s="33">
        <v>5</v>
      </c>
      <c r="J46" s="35">
        <v>1</v>
      </c>
      <c r="K46" s="104"/>
      <c r="L46" s="30" t="s">
        <v>119</v>
      </c>
      <c r="M46" s="31"/>
      <c r="N46" s="32"/>
      <c r="O46" s="33">
        <v>36</v>
      </c>
      <c r="P46" s="33">
        <v>50</v>
      </c>
      <c r="Q46" s="98">
        <f>O46/P46</f>
        <v>0.72</v>
      </c>
      <c r="R46" s="33">
        <v>3</v>
      </c>
      <c r="S46" s="35">
        <v>1</v>
      </c>
      <c r="T46" s="56"/>
      <c r="U46" s="30" t="s">
        <v>126</v>
      </c>
      <c r="V46" s="31"/>
      <c r="W46" s="32"/>
      <c r="X46" s="33">
        <v>33</v>
      </c>
      <c r="Y46" s="33">
        <v>50</v>
      </c>
      <c r="Z46" s="98">
        <f>X46/Y46</f>
        <v>0.66</v>
      </c>
      <c r="AA46" s="33">
        <v>3</v>
      </c>
      <c r="AB46" s="1"/>
      <c r="AC46" s="1"/>
      <c r="AD46" s="1"/>
      <c r="AE46" s="1"/>
      <c r="AF46" s="37" t="s">
        <v>127</v>
      </c>
      <c r="AG46" s="76" t="s">
        <v>128</v>
      </c>
      <c r="AH46" s="63"/>
      <c r="AI46" s="63"/>
      <c r="AJ46" s="63"/>
      <c r="AK46" s="48"/>
      <c r="AL46" s="49"/>
      <c r="AM46" s="49"/>
      <c r="AN46" s="49"/>
      <c r="AO46" s="50">
        <v>1</v>
      </c>
      <c r="AP46" s="51"/>
      <c r="AQ46" s="50">
        <v>13</v>
      </c>
      <c r="AR46" s="50"/>
      <c r="AS46" s="50">
        <v>50</v>
      </c>
      <c r="AT46" s="64"/>
      <c r="AU46" s="52">
        <f t="shared" si="3"/>
        <v>0.26</v>
      </c>
      <c r="AV46" s="82"/>
      <c r="AW46" s="52" t="s">
        <v>49</v>
      </c>
      <c r="AX46" s="64"/>
      <c r="AY46" s="50">
        <v>1</v>
      </c>
      <c r="AZ46" s="56"/>
      <c r="BA46" s="57">
        <v>39</v>
      </c>
      <c r="BB46" s="1"/>
      <c r="BC46" s="1"/>
      <c r="BD46" s="9"/>
      <c r="BE46" s="80"/>
      <c r="BF46" s="80"/>
    </row>
    <row r="47" spans="1:58" ht="14.25" customHeight="1">
      <c r="A47" s="1"/>
      <c r="B47" s="28"/>
      <c r="C47" s="23" t="s">
        <v>46</v>
      </c>
      <c r="D47" s="24"/>
      <c r="E47" s="25"/>
      <c r="F47" s="26">
        <v>16</v>
      </c>
      <c r="G47" s="26">
        <v>50</v>
      </c>
      <c r="H47" s="99">
        <f>F47/G47</f>
        <v>0.32</v>
      </c>
      <c r="I47" s="26">
        <v>3</v>
      </c>
      <c r="J47" s="28"/>
      <c r="K47" s="29"/>
      <c r="L47" s="23" t="s">
        <v>66</v>
      </c>
      <c r="M47" s="24"/>
      <c r="N47" s="25"/>
      <c r="O47" s="26">
        <v>25</v>
      </c>
      <c r="P47" s="26">
        <v>50</v>
      </c>
      <c r="Q47" s="99">
        <f>O47/P47</f>
        <v>0.5</v>
      </c>
      <c r="R47" s="26">
        <v>5</v>
      </c>
      <c r="S47" s="28">
        <v>8</v>
      </c>
      <c r="T47" s="56"/>
      <c r="U47" s="23" t="s">
        <v>111</v>
      </c>
      <c r="V47" s="24"/>
      <c r="W47" s="25"/>
      <c r="X47" s="26">
        <v>27</v>
      </c>
      <c r="Y47" s="26">
        <v>50</v>
      </c>
      <c r="Z47" s="99">
        <f>X47/Y47</f>
        <v>0.54</v>
      </c>
      <c r="AA47" s="26">
        <v>5</v>
      </c>
      <c r="AB47" s="1"/>
      <c r="AC47" s="1"/>
      <c r="AD47" s="1"/>
      <c r="AE47" s="1"/>
      <c r="AF47" s="37" t="s">
        <v>129</v>
      </c>
      <c r="AG47" s="75" t="s">
        <v>130</v>
      </c>
      <c r="AH47" s="63"/>
      <c r="AI47" s="63"/>
      <c r="AJ47" s="63"/>
      <c r="AK47" s="63"/>
      <c r="AL47" s="63"/>
      <c r="AM47" s="63"/>
      <c r="AN47" s="63"/>
      <c r="AO47" s="78">
        <v>1</v>
      </c>
      <c r="AP47" s="78"/>
      <c r="AQ47" s="50">
        <v>11</v>
      </c>
      <c r="AR47" s="50"/>
      <c r="AS47" s="50">
        <v>50</v>
      </c>
      <c r="AT47" s="105"/>
      <c r="AU47" s="52">
        <f t="shared" si="3"/>
        <v>0.22</v>
      </c>
      <c r="AV47" s="64"/>
      <c r="AW47" s="52" t="s">
        <v>49</v>
      </c>
      <c r="AX47" s="64"/>
      <c r="AY47" s="78">
        <v>2</v>
      </c>
      <c r="AZ47" s="20"/>
      <c r="BA47" s="57">
        <v>38</v>
      </c>
      <c r="BB47" s="1"/>
      <c r="BC47" s="1"/>
      <c r="BD47" s="9"/>
      <c r="BE47" s="80"/>
      <c r="BF47" s="80"/>
    </row>
    <row r="48" spans="1:58" ht="14.25" customHeight="1">
      <c r="A48" s="1"/>
      <c r="B48" s="56"/>
      <c r="C48" s="20"/>
      <c r="D48" s="20"/>
      <c r="E48" s="20"/>
      <c r="F48" s="35"/>
      <c r="G48" s="35"/>
      <c r="H48" s="20"/>
      <c r="I48" s="20"/>
      <c r="J48" s="56"/>
      <c r="K48" s="56"/>
      <c r="L48" s="104"/>
      <c r="M48" s="104"/>
      <c r="N48" s="104"/>
      <c r="O48" s="21">
        <v>412</v>
      </c>
      <c r="P48" s="21">
        <v>800</v>
      </c>
      <c r="Q48" s="104"/>
      <c r="R48" s="104"/>
      <c r="S48" s="29"/>
      <c r="T48" s="29"/>
      <c r="U48" s="29"/>
      <c r="V48" s="29"/>
      <c r="W48" s="29"/>
      <c r="X48" s="87">
        <f>SUM(X37:X47)</f>
        <v>215</v>
      </c>
      <c r="Y48" s="87">
        <f>SUM(Y37:Y47)</f>
        <v>400</v>
      </c>
      <c r="Z48" s="104"/>
      <c r="AA48" s="29"/>
      <c r="AB48" s="1"/>
      <c r="AC48" s="1"/>
      <c r="AD48" s="1"/>
      <c r="AE48" s="100"/>
      <c r="AF48" s="37" t="s">
        <v>131</v>
      </c>
      <c r="AG48" s="75" t="s">
        <v>132</v>
      </c>
      <c r="AH48" s="63"/>
      <c r="AI48" s="63"/>
      <c r="AJ48" s="88"/>
      <c r="AK48" s="101"/>
      <c r="AL48" s="101"/>
      <c r="AM48" s="101"/>
      <c r="AN48" s="101"/>
      <c r="AO48" s="50">
        <v>1</v>
      </c>
      <c r="AP48" s="51"/>
      <c r="AQ48" s="50">
        <v>10</v>
      </c>
      <c r="AR48" s="50"/>
      <c r="AS48" s="50">
        <v>50</v>
      </c>
      <c r="AT48" s="64"/>
      <c r="AU48" s="52">
        <f t="shared" si="3"/>
        <v>0.2</v>
      </c>
      <c r="AV48" s="64"/>
      <c r="AW48" s="52" t="s">
        <v>49</v>
      </c>
      <c r="AX48" s="64"/>
      <c r="AY48" s="78">
        <v>2</v>
      </c>
      <c r="AZ48" s="91"/>
      <c r="BA48" s="57">
        <v>37</v>
      </c>
      <c r="BB48" s="1"/>
      <c r="BC48" s="1"/>
      <c r="BD48" s="9"/>
      <c r="BE48" s="80"/>
      <c r="BF48" s="80"/>
    </row>
    <row r="49" spans="1:64" ht="14.25" customHeight="1">
      <c r="A49" s="1"/>
      <c r="B49" s="56"/>
      <c r="C49" s="20"/>
      <c r="D49" s="20"/>
      <c r="E49" s="20"/>
      <c r="F49" s="20"/>
      <c r="G49" s="20"/>
      <c r="H49" s="20"/>
      <c r="I49" s="20"/>
      <c r="J49" s="56"/>
      <c r="K49" s="56"/>
      <c r="L49" s="104"/>
      <c r="M49" s="104"/>
      <c r="N49" s="104"/>
      <c r="O49" s="104"/>
      <c r="P49" s="104"/>
      <c r="Q49" s="106">
        <f>O48/P48</f>
        <v>0.51500000000000001</v>
      </c>
      <c r="R49" s="104"/>
      <c r="S49" s="29"/>
      <c r="T49" s="55"/>
      <c r="U49" s="107"/>
      <c r="V49" s="107"/>
      <c r="W49" s="107"/>
      <c r="X49" s="108"/>
      <c r="Y49" s="108"/>
      <c r="Z49" s="109">
        <f>X48/Y48</f>
        <v>0.53749999999999998</v>
      </c>
      <c r="AA49" s="108"/>
      <c r="AB49" s="1"/>
      <c r="AC49" s="1"/>
      <c r="AD49" s="1"/>
      <c r="AE49" s="1"/>
      <c r="AF49" s="37" t="s">
        <v>133</v>
      </c>
      <c r="AG49" s="76" t="s">
        <v>134</v>
      </c>
      <c r="AH49" s="101"/>
      <c r="AI49" s="101"/>
      <c r="AJ49" s="101"/>
      <c r="AK49" s="101"/>
      <c r="AL49" s="101"/>
      <c r="AM49" s="101"/>
      <c r="AN49" s="101"/>
      <c r="AO49" s="50">
        <v>1</v>
      </c>
      <c r="AP49" s="50"/>
      <c r="AQ49" s="50">
        <v>6</v>
      </c>
      <c r="AR49" s="50"/>
      <c r="AS49" s="50">
        <v>50</v>
      </c>
      <c r="AT49" s="50"/>
      <c r="AU49" s="52">
        <f t="shared" si="3"/>
        <v>0.12</v>
      </c>
      <c r="AV49" s="64"/>
      <c r="AW49" s="52" t="s">
        <v>49</v>
      </c>
      <c r="AX49" s="64"/>
      <c r="AY49" s="50">
        <v>1</v>
      </c>
      <c r="AZ49" s="110"/>
      <c r="BA49" s="57">
        <v>36</v>
      </c>
      <c r="BB49" s="9"/>
      <c r="BC49" s="1"/>
      <c r="BD49" s="9"/>
      <c r="BE49" s="80"/>
      <c r="BF49" s="80"/>
    </row>
    <row r="50" spans="1:64" ht="14.25" customHeight="1">
      <c r="A50" s="1"/>
      <c r="C50" s="134" t="s">
        <v>135</v>
      </c>
      <c r="D50" s="135"/>
      <c r="E50" s="135"/>
      <c r="F50" s="135"/>
      <c r="G50" s="135"/>
      <c r="H50" s="135"/>
      <c r="I50" s="136"/>
      <c r="AB50" s="1"/>
      <c r="AC50" s="1"/>
      <c r="AD50" s="1"/>
      <c r="AE50" s="1"/>
      <c r="AF50" s="37" t="s">
        <v>136</v>
      </c>
      <c r="AG50" s="79" t="s">
        <v>137</v>
      </c>
      <c r="AO50" s="78" t="s">
        <v>49</v>
      </c>
      <c r="AP50" s="78"/>
      <c r="AQ50" s="78" t="s">
        <v>49</v>
      </c>
      <c r="AR50" s="78"/>
      <c r="AS50" s="78" t="s">
        <v>49</v>
      </c>
      <c r="AT50" s="78"/>
      <c r="AU50" s="78" t="s">
        <v>49</v>
      </c>
      <c r="AV50" s="78"/>
      <c r="AW50" s="78" t="s">
        <v>49</v>
      </c>
      <c r="AX50" s="78"/>
      <c r="AY50" s="78" t="s">
        <v>49</v>
      </c>
      <c r="AZ50" s="74"/>
      <c r="BA50" s="57" t="s">
        <v>49</v>
      </c>
      <c r="BB50" s="1"/>
      <c r="BC50" s="1"/>
      <c r="BD50" s="9"/>
      <c r="BE50" s="80"/>
      <c r="BF50" s="80"/>
    </row>
    <row r="51" spans="1:64" ht="9.75" customHeight="1">
      <c r="A51" s="1"/>
      <c r="AB51" s="1"/>
      <c r="AC51" s="1"/>
      <c r="AD51" s="1"/>
      <c r="AE51" s="1"/>
      <c r="AF51" s="38"/>
      <c r="AG51" s="53"/>
      <c r="AH51" s="111"/>
      <c r="AI51" s="111"/>
      <c r="AJ51" s="111"/>
      <c r="AK51" s="111"/>
      <c r="AL51" s="111"/>
      <c r="AM51" s="111"/>
      <c r="AN51" s="111"/>
      <c r="AO51" s="55"/>
      <c r="AP51" s="55"/>
      <c r="AQ51" s="55"/>
      <c r="AR51" s="55"/>
      <c r="AS51" s="55"/>
      <c r="AT51" s="55"/>
      <c r="AU51" s="54"/>
      <c r="AV51" s="80"/>
      <c r="AW51" s="16"/>
      <c r="AX51" s="16"/>
      <c r="AY51" s="55"/>
      <c r="AZ51" s="74"/>
      <c r="BA51" s="112"/>
      <c r="BB51" s="1"/>
      <c r="BC51" s="1"/>
      <c r="BD51" s="9"/>
      <c r="BE51" s="80"/>
      <c r="BF51" s="80"/>
    </row>
    <row r="52" spans="1:64" ht="14.25" customHeight="1">
      <c r="A52" s="1"/>
      <c r="B52" s="28">
        <v>2</v>
      </c>
      <c r="C52" s="23" t="s">
        <v>112</v>
      </c>
      <c r="D52" s="24"/>
      <c r="E52" s="25"/>
      <c r="F52" s="83" t="s">
        <v>57</v>
      </c>
      <c r="G52" s="17" t="s">
        <v>58</v>
      </c>
      <c r="H52" s="18"/>
      <c r="I52" s="17"/>
      <c r="O52" s="20"/>
      <c r="P52" s="20"/>
      <c r="Q52" s="20"/>
      <c r="R52" s="20"/>
      <c r="S52" s="56"/>
      <c r="T52" s="56"/>
      <c r="U52" s="80"/>
      <c r="V52" s="16"/>
      <c r="W52" s="16"/>
      <c r="Y52" s="20"/>
      <c r="Z52" s="80"/>
      <c r="AA52" s="16"/>
      <c r="AB52" s="16"/>
      <c r="AC52" s="2"/>
      <c r="AD52" s="113"/>
      <c r="AE52" s="113"/>
      <c r="AF52" s="38"/>
      <c r="AQ52" s="80"/>
      <c r="AR52" s="80"/>
      <c r="AS52" s="80"/>
      <c r="AT52" s="80"/>
      <c r="AU52" s="80"/>
      <c r="AV52" s="80"/>
      <c r="AW52" s="80"/>
      <c r="AX52" s="80"/>
      <c r="AZ52" s="74"/>
      <c r="BA52" s="112"/>
      <c r="BB52" s="113"/>
      <c r="BC52" s="113"/>
      <c r="BD52" s="113"/>
      <c r="BE52" s="114"/>
      <c r="BF52" s="80"/>
    </row>
    <row r="53" spans="1:64" ht="14.25" customHeight="1">
      <c r="A53" s="1"/>
      <c r="B53" s="28">
        <v>3</v>
      </c>
      <c r="C53" s="30" t="s">
        <v>119</v>
      </c>
      <c r="D53" s="31"/>
      <c r="E53" s="32"/>
      <c r="F53" s="83"/>
      <c r="G53" s="17"/>
      <c r="H53" s="18"/>
      <c r="I53" s="17"/>
      <c r="J53" s="56"/>
      <c r="K53" s="91"/>
      <c r="L53" s="134" t="s">
        <v>138</v>
      </c>
      <c r="M53" s="135"/>
      <c r="N53" s="135"/>
      <c r="O53" s="136"/>
      <c r="P53" s="20"/>
      <c r="Q53" s="20"/>
      <c r="R53" s="20"/>
      <c r="S53" s="74"/>
      <c r="T53" s="74"/>
      <c r="U53" s="80"/>
      <c r="V53" s="16"/>
      <c r="W53" s="16"/>
      <c r="X53" s="20"/>
      <c r="Y53" s="20"/>
      <c r="Z53" s="80"/>
      <c r="AA53" s="16"/>
      <c r="AB53" s="16"/>
      <c r="AC53" s="2"/>
      <c r="AD53" s="1"/>
      <c r="AE53" s="1"/>
      <c r="BB53" s="1"/>
      <c r="BC53" s="1"/>
      <c r="BD53" s="9"/>
      <c r="BE53" s="80"/>
      <c r="BF53" s="80"/>
    </row>
    <row r="54" spans="1:64" ht="14.25" customHeight="1">
      <c r="A54" s="1"/>
      <c r="C54" s="72"/>
      <c r="D54" s="72"/>
      <c r="E54" s="72"/>
      <c r="F54" s="72"/>
      <c r="G54" s="72"/>
      <c r="H54" s="72"/>
      <c r="I54" s="72"/>
      <c r="J54" s="35"/>
      <c r="K54" s="29"/>
      <c r="S54" s="107"/>
      <c r="T54" s="107"/>
      <c r="U54" s="16"/>
      <c r="V54" s="16"/>
      <c r="W54" s="16"/>
      <c r="Z54" s="16"/>
      <c r="AA54" s="16"/>
      <c r="AB54" s="39"/>
      <c r="AC54" s="115"/>
      <c r="AD54" s="1"/>
      <c r="AE54" s="1"/>
      <c r="BB54" s="1"/>
      <c r="BC54" s="1"/>
      <c r="BD54" s="9"/>
      <c r="BE54" s="80"/>
      <c r="BF54" s="80"/>
    </row>
    <row r="55" spans="1:64" ht="14.25" customHeight="1">
      <c r="A55" s="1"/>
      <c r="B55" s="116">
        <v>1</v>
      </c>
      <c r="C55" s="23" t="s">
        <v>126</v>
      </c>
      <c r="D55" s="24"/>
      <c r="E55" s="25"/>
      <c r="F55" s="26">
        <v>22</v>
      </c>
      <c r="G55" s="26">
        <v>50</v>
      </c>
      <c r="H55" s="99">
        <f>F55/G55</f>
        <v>0.44</v>
      </c>
      <c r="I55" s="26">
        <v>2</v>
      </c>
      <c r="J55" s="28"/>
      <c r="K55" s="29"/>
      <c r="L55" s="30" t="s">
        <v>119</v>
      </c>
      <c r="M55" s="31"/>
      <c r="N55" s="32"/>
      <c r="O55" s="33">
        <v>26</v>
      </c>
      <c r="P55" s="33">
        <v>50</v>
      </c>
      <c r="Q55" s="98">
        <f>O55/P55</f>
        <v>0.52</v>
      </c>
      <c r="R55" s="33">
        <v>3</v>
      </c>
      <c r="S55" s="107"/>
      <c r="T55" s="104"/>
      <c r="U55" s="80"/>
      <c r="V55" s="16"/>
      <c r="W55" s="16"/>
      <c r="AC55" s="1"/>
      <c r="AD55" s="1"/>
      <c r="AE55" s="1"/>
      <c r="AF55" s="8"/>
      <c r="AG55" s="117" t="s">
        <v>139</v>
      </c>
      <c r="AH55" s="117"/>
      <c r="AI55" s="117"/>
      <c r="AJ55" s="117"/>
      <c r="AK55" s="117"/>
      <c r="AL55" s="117"/>
      <c r="AM55" s="117"/>
      <c r="AN55" s="140">
        <v>0.41599999999999998</v>
      </c>
      <c r="AO55" s="141"/>
      <c r="AP55" s="142"/>
      <c r="AQ55" s="8"/>
      <c r="AR55" s="8"/>
      <c r="AV55" s="1"/>
      <c r="AW55" s="1"/>
      <c r="AX55" s="143"/>
      <c r="AY55" s="143"/>
      <c r="AZ55" s="143"/>
      <c r="BA55" s="143"/>
      <c r="BB55" s="1"/>
      <c r="BC55" s="1"/>
      <c r="BD55" s="9"/>
      <c r="BE55" s="80"/>
      <c r="BF55" s="80"/>
    </row>
    <row r="56" spans="1:64" ht="14.25" customHeight="1">
      <c r="A56" s="118"/>
      <c r="B56" s="28">
        <v>4</v>
      </c>
      <c r="C56" s="30" t="s">
        <v>103</v>
      </c>
      <c r="D56" s="31"/>
      <c r="E56" s="32"/>
      <c r="F56" s="33">
        <v>31</v>
      </c>
      <c r="G56" s="33">
        <v>50</v>
      </c>
      <c r="H56" s="98">
        <f>F56/G56</f>
        <v>0.62</v>
      </c>
      <c r="I56" s="33">
        <v>7</v>
      </c>
      <c r="J56" s="119"/>
      <c r="K56" s="119"/>
      <c r="L56" s="23" t="s">
        <v>103</v>
      </c>
      <c r="M56" s="24"/>
      <c r="N56" s="25"/>
      <c r="O56" s="26">
        <v>25</v>
      </c>
      <c r="P56" s="26">
        <v>50</v>
      </c>
      <c r="Q56" s="99">
        <f>O56/P56</f>
        <v>0.5</v>
      </c>
      <c r="R56" s="26">
        <v>2</v>
      </c>
      <c r="S56" s="119"/>
      <c r="T56" s="119"/>
      <c r="U56" s="16"/>
      <c r="V56" s="16"/>
      <c r="W56" s="16"/>
      <c r="AC56" s="1"/>
      <c r="AD56" s="118"/>
      <c r="AE56" s="118"/>
      <c r="AF56" s="118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118"/>
      <c r="AR56" s="118"/>
      <c r="AS56" s="118" t="s">
        <v>140</v>
      </c>
      <c r="AT56" s="118"/>
      <c r="AU56" s="118"/>
      <c r="AV56" s="118"/>
      <c r="AW56" s="118"/>
      <c r="AX56" s="118"/>
      <c r="AY56" s="118"/>
      <c r="AZ56" s="118"/>
      <c r="BA56" s="118"/>
      <c r="BB56" s="1"/>
      <c r="BC56" s="1"/>
      <c r="BD56" s="9"/>
      <c r="BE56" s="80"/>
      <c r="BF56" s="80"/>
    </row>
    <row r="57" spans="1:64" s="123" customFormat="1" ht="14.25" customHeight="1">
      <c r="A57" s="120"/>
      <c r="B57" s="121"/>
      <c r="C57" s="107"/>
      <c r="D57" s="107"/>
      <c r="E57" s="107"/>
      <c r="F57" s="122">
        <f>SUM(F52:F56)</f>
        <v>53</v>
      </c>
      <c r="G57" s="122">
        <f>SUM(G52:G56)</f>
        <v>100</v>
      </c>
      <c r="H57" s="22"/>
      <c r="I57" s="22"/>
      <c r="J57" s="22"/>
      <c r="K57" s="22"/>
      <c r="L57" s="107"/>
      <c r="M57" s="29"/>
      <c r="N57" s="29"/>
      <c r="O57" s="87">
        <f>SUM(O55:O56)</f>
        <v>51</v>
      </c>
      <c r="P57" s="87">
        <f>SUM(P55:P56)</f>
        <v>100</v>
      </c>
      <c r="Q57" s="87"/>
      <c r="R57" s="29"/>
      <c r="S57" s="22"/>
      <c r="T57" s="22"/>
      <c r="U57" s="16"/>
      <c r="V57" s="16"/>
      <c r="W57" s="16"/>
      <c r="AC57" s="120"/>
      <c r="AD57" s="120"/>
      <c r="AE57" s="120"/>
      <c r="AF57" s="120"/>
      <c r="AG57" s="100" t="s">
        <v>141</v>
      </c>
      <c r="AH57" s="9"/>
      <c r="AI57" s="9"/>
      <c r="AJ57" s="9"/>
      <c r="AK57" s="9"/>
      <c r="AL57" s="9"/>
      <c r="AM57" s="9"/>
      <c r="AN57" s="140" t="s">
        <v>142</v>
      </c>
      <c r="AO57" s="141"/>
      <c r="AP57" s="142"/>
      <c r="AQ57" s="2"/>
      <c r="AR57" s="2"/>
      <c r="AV57" s="2"/>
      <c r="AW57" s="2"/>
      <c r="AX57" s="2"/>
      <c r="AY57" s="2"/>
      <c r="AZ57" s="120"/>
      <c r="BA57" s="120"/>
      <c r="BB57" s="120"/>
      <c r="BC57" s="120"/>
      <c r="BD57" s="120"/>
      <c r="BH57" s="50"/>
      <c r="BI57" s="50"/>
      <c r="BJ57" s="50"/>
      <c r="BK57" s="50"/>
    </row>
    <row r="58" spans="1:64" s="123" customFormat="1" ht="14.25" customHeight="1">
      <c r="A58" s="120"/>
      <c r="B58" s="120"/>
      <c r="D58" s="115"/>
      <c r="E58" s="9"/>
      <c r="F58" s="4"/>
      <c r="G58" s="4"/>
      <c r="H58" s="94">
        <f>F57/G57</f>
        <v>0.53</v>
      </c>
      <c r="I58" s="120"/>
      <c r="J58" s="120"/>
      <c r="K58" s="120"/>
      <c r="L58" s="15"/>
      <c r="M58" s="28"/>
      <c r="N58" s="28"/>
      <c r="O58" s="87"/>
      <c r="P58" s="29"/>
      <c r="Q58" s="109">
        <f>O57/P57</f>
        <v>0.51</v>
      </c>
      <c r="R58" s="124"/>
      <c r="S58" s="120"/>
      <c r="T58" s="120"/>
      <c r="V58" s="16"/>
      <c r="W58" s="16"/>
      <c r="AC58" s="115"/>
      <c r="AD58" s="1"/>
      <c r="AE58" s="1"/>
      <c r="AF58" s="125"/>
      <c r="AQ58" s="8"/>
      <c r="AR58" s="125"/>
      <c r="AS58" s="125"/>
      <c r="AT58" s="125"/>
      <c r="AU58" s="125"/>
      <c r="AV58" s="1"/>
      <c r="AW58" s="1"/>
      <c r="BA58" s="120"/>
      <c r="BB58" s="120"/>
      <c r="BC58" s="120"/>
      <c r="BD58" s="120"/>
    </row>
    <row r="59" spans="1:64" s="123" customFormat="1" ht="14.25">
      <c r="A59" s="88"/>
      <c r="B59" s="88"/>
      <c r="C59" s="88"/>
      <c r="D59" s="88"/>
      <c r="E59" s="88"/>
      <c r="F59" s="4"/>
      <c r="G59" s="4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16"/>
      <c r="V59" s="16"/>
      <c r="W59" s="16"/>
      <c r="AC59" s="88"/>
      <c r="AD59" s="88"/>
      <c r="AE59" s="88"/>
      <c r="AF59" s="88"/>
      <c r="AZ59" s="88"/>
      <c r="BA59" s="88"/>
      <c r="BB59" s="88"/>
      <c r="BC59" s="88"/>
      <c r="BD59" s="88"/>
      <c r="BF59" s="50"/>
      <c r="BH59" s="52"/>
      <c r="BI59" s="52"/>
      <c r="BJ59" s="52"/>
      <c r="BK59" s="52"/>
    </row>
    <row r="60" spans="1:64" s="123" customFormat="1" ht="14.25" customHeight="1">
      <c r="A60" s="88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16"/>
      <c r="V60" s="16"/>
      <c r="W60" s="16"/>
      <c r="AC60" s="88"/>
      <c r="AD60" s="88"/>
      <c r="AE60" s="88"/>
      <c r="AF60" s="88"/>
      <c r="AZ60" s="88"/>
      <c r="BA60" s="88"/>
      <c r="BB60" s="88"/>
      <c r="BC60" s="88"/>
      <c r="BD60" s="88"/>
      <c r="BF60" s="50"/>
      <c r="BH60" s="52"/>
      <c r="BI60" s="52"/>
      <c r="BJ60" s="52"/>
      <c r="BK60" s="52"/>
    </row>
    <row r="61" spans="1:64" ht="14.25" customHeight="1">
      <c r="A61" s="88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59"/>
      <c r="M61" s="59"/>
      <c r="N61" s="88"/>
      <c r="S61" s="88"/>
      <c r="T61" s="88"/>
      <c r="U61" s="80"/>
      <c r="V61" s="16"/>
      <c r="W61" s="16"/>
      <c r="AC61" s="88"/>
      <c r="AD61" s="88"/>
      <c r="AE61" s="88"/>
      <c r="AF61" s="88"/>
      <c r="AZ61" s="88"/>
      <c r="BA61" s="88"/>
      <c r="BB61" s="88"/>
      <c r="BC61" s="88"/>
      <c r="BD61" s="88"/>
      <c r="BF61" s="50"/>
      <c r="BG61" s="123"/>
      <c r="BH61" s="52"/>
      <c r="BI61" s="52"/>
      <c r="BJ61" s="52"/>
      <c r="BK61" s="128"/>
      <c r="BL61" s="80"/>
    </row>
    <row r="62" spans="1:64" ht="14.25" customHeight="1">
      <c r="A62" s="88"/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17"/>
      <c r="M62" s="17"/>
      <c r="N62" s="88"/>
      <c r="S62" s="88"/>
      <c r="T62" s="88"/>
      <c r="U62" s="16"/>
      <c r="V62" s="16"/>
      <c r="W62" s="16"/>
      <c r="AC62" s="88"/>
      <c r="AD62" s="88"/>
      <c r="AE62" s="88"/>
      <c r="AF62" s="88"/>
      <c r="AZ62" s="88"/>
      <c r="BA62" s="88"/>
      <c r="BB62" s="88"/>
      <c r="BC62" s="88"/>
      <c r="BD62" s="88"/>
      <c r="BF62" s="50"/>
      <c r="BG62" s="123"/>
      <c r="BH62" s="52"/>
      <c r="BI62" s="52"/>
      <c r="BJ62" s="52"/>
      <c r="BK62" s="128"/>
      <c r="BL62" s="80"/>
    </row>
    <row r="63" spans="1:64" ht="14.25" customHeight="1">
      <c r="A63" s="88"/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17"/>
      <c r="M63" s="17"/>
      <c r="N63" s="88"/>
      <c r="S63" s="88"/>
      <c r="T63" s="88"/>
      <c r="U63" s="88"/>
      <c r="V63" s="88"/>
      <c r="W63" s="88"/>
      <c r="AB63" s="88"/>
      <c r="AC63" s="88"/>
      <c r="AD63" s="88"/>
      <c r="AE63" s="88"/>
      <c r="AF63" s="88"/>
      <c r="AZ63" s="88"/>
      <c r="BA63" s="88"/>
      <c r="BB63" s="88"/>
      <c r="BC63" s="88"/>
      <c r="BD63" s="88"/>
      <c r="BF63" s="50"/>
      <c r="BG63" s="123"/>
      <c r="BH63" s="52"/>
      <c r="BI63" s="52"/>
      <c r="BJ63" s="52"/>
      <c r="BK63" s="128"/>
      <c r="BL63" s="80"/>
    </row>
    <row r="64" spans="1:64" ht="14.25" customHeight="1">
      <c r="A64" s="88"/>
      <c r="B64" s="88"/>
      <c r="C64" s="88"/>
      <c r="D64" s="88"/>
      <c r="E64" s="88"/>
      <c r="F64" s="88"/>
      <c r="G64" s="88"/>
      <c r="H64" s="88"/>
      <c r="I64" s="88"/>
      <c r="J64" s="88"/>
      <c r="K64" s="88"/>
      <c r="L64" s="59"/>
      <c r="M64" s="59"/>
      <c r="N64" s="88"/>
      <c r="S64" s="88"/>
      <c r="T64" s="88"/>
      <c r="U64" s="88"/>
      <c r="V64" s="88"/>
      <c r="W64" s="88"/>
      <c r="AB64" s="88"/>
      <c r="AC64" s="88"/>
      <c r="AD64" s="88"/>
      <c r="AE64" s="88"/>
      <c r="AF64" s="88"/>
      <c r="AZ64" s="88"/>
      <c r="BA64" s="88"/>
      <c r="BB64" s="88"/>
      <c r="BC64" s="88"/>
      <c r="BD64" s="88"/>
      <c r="BF64" s="50"/>
      <c r="BG64" s="123"/>
      <c r="BH64" s="52"/>
      <c r="BI64" s="52"/>
      <c r="BJ64" s="52"/>
      <c r="BK64" s="128"/>
      <c r="BL64" s="80"/>
    </row>
    <row r="65" spans="1:64" ht="14.25" customHeight="1">
      <c r="A65" s="88"/>
      <c r="B65" s="88"/>
      <c r="C65" s="88"/>
      <c r="D65" s="88"/>
      <c r="E65" s="88"/>
      <c r="F65" s="88"/>
      <c r="G65" s="88"/>
      <c r="H65" s="88"/>
      <c r="I65" s="88"/>
      <c r="J65" s="88"/>
      <c r="K65" s="88"/>
      <c r="L65" s="59"/>
      <c r="M65" s="59"/>
      <c r="N65" s="88"/>
      <c r="S65" s="88"/>
      <c r="T65" s="88"/>
      <c r="U65" s="88"/>
      <c r="V65" s="88"/>
      <c r="W65" s="88"/>
      <c r="AB65" s="88"/>
      <c r="AC65" s="88"/>
      <c r="AD65" s="88"/>
      <c r="AE65" s="88"/>
      <c r="AF65" s="88"/>
      <c r="AZ65" s="88"/>
      <c r="BA65" s="88"/>
      <c r="BB65" s="88"/>
      <c r="BC65" s="88"/>
      <c r="BD65" s="88"/>
      <c r="BF65" s="50"/>
      <c r="BG65" s="123"/>
      <c r="BH65" s="123"/>
      <c r="BI65" s="123"/>
      <c r="BJ65" s="123"/>
      <c r="BK65" s="80"/>
      <c r="BL65" s="80"/>
    </row>
    <row r="66" spans="1:64" ht="14.25" customHeight="1">
      <c r="A66" s="88"/>
      <c r="B66" s="88"/>
      <c r="C66" s="88"/>
      <c r="D66" s="88"/>
      <c r="E66" s="88"/>
      <c r="F66" s="88"/>
      <c r="G66" s="88"/>
      <c r="H66" s="88"/>
      <c r="I66" s="88"/>
      <c r="J66" s="88"/>
      <c r="K66" s="88"/>
      <c r="L66" s="17"/>
      <c r="M66" s="17"/>
      <c r="N66" s="88"/>
      <c r="S66" s="88"/>
      <c r="T66" s="88"/>
      <c r="U66" s="88"/>
      <c r="V66" s="88"/>
      <c r="W66" s="88"/>
      <c r="AB66" s="88"/>
      <c r="AC66" s="88"/>
      <c r="AD66" s="88"/>
      <c r="AE66" s="88"/>
      <c r="AF66" s="88"/>
      <c r="AZ66" s="88"/>
      <c r="BA66" s="88"/>
      <c r="BB66" s="88"/>
      <c r="BC66" s="88"/>
      <c r="BD66" s="88"/>
      <c r="BF66" s="50"/>
      <c r="BG66" s="123"/>
      <c r="BH66" s="52"/>
      <c r="BI66" s="52"/>
      <c r="BJ66" s="52"/>
      <c r="BK66" s="128"/>
      <c r="BL66" s="80"/>
    </row>
    <row r="67" spans="1:64" ht="14.25" customHeight="1">
      <c r="A67" s="88"/>
      <c r="B67" s="88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S67" s="88"/>
      <c r="T67" s="88"/>
      <c r="U67" s="88"/>
      <c r="V67" s="88"/>
      <c r="W67" s="88"/>
      <c r="AB67" s="88"/>
      <c r="AC67" s="88"/>
      <c r="AD67" s="88"/>
      <c r="AE67" s="88"/>
      <c r="AF67" s="88"/>
      <c r="AZ67" s="88"/>
      <c r="BA67" s="88"/>
      <c r="BB67" s="88"/>
      <c r="BC67" s="88"/>
      <c r="BD67" s="88"/>
      <c r="BF67" s="50"/>
      <c r="BG67" s="123"/>
      <c r="BH67" s="52"/>
      <c r="BI67" s="52"/>
      <c r="BJ67" s="52"/>
      <c r="BK67" s="128"/>
      <c r="BL67" s="80"/>
    </row>
    <row r="68" spans="1:64" ht="14.25" customHeight="1">
      <c r="BF68" s="50"/>
      <c r="BG68" s="123"/>
      <c r="BH68" s="52"/>
      <c r="BI68" s="52"/>
      <c r="BJ68" s="52"/>
      <c r="BK68" s="128"/>
      <c r="BL68" s="80"/>
    </row>
    <row r="69" spans="1:64" ht="14.25" customHeight="1">
      <c r="AO69" s="55"/>
      <c r="AP69" s="55"/>
      <c r="AQ69" s="126"/>
      <c r="AR69" s="126"/>
      <c r="AS69" s="126"/>
      <c r="AT69" s="126"/>
      <c r="AU69" s="127"/>
      <c r="AV69" s="55"/>
      <c r="AW69" s="55"/>
      <c r="AX69" s="55"/>
      <c r="AY69" s="55"/>
      <c r="BF69" s="123"/>
      <c r="BG69" s="123"/>
      <c r="BH69" s="123"/>
      <c r="BI69" s="123"/>
      <c r="BJ69" s="123"/>
      <c r="BK69" s="80"/>
      <c r="BL69" s="80"/>
    </row>
    <row r="70" spans="1:64" ht="14.25" customHeight="1">
      <c r="AO70" s="55"/>
      <c r="AP70" s="55"/>
      <c r="AQ70" s="126"/>
      <c r="AR70" s="126"/>
      <c r="AS70" s="126"/>
      <c r="AT70" s="126"/>
      <c r="AU70" s="127"/>
      <c r="AV70" s="55"/>
      <c r="AW70" s="55"/>
      <c r="AX70" s="55"/>
      <c r="AY70" s="55"/>
    </row>
    <row r="71" spans="1:64" ht="14.25" customHeight="1">
      <c r="AO71" s="55"/>
      <c r="AP71" s="55"/>
      <c r="AQ71" s="126"/>
      <c r="AR71" s="126"/>
      <c r="AS71" s="126"/>
      <c r="AT71" s="126"/>
      <c r="AU71" s="127"/>
      <c r="AV71" s="55"/>
      <c r="AW71" s="55"/>
      <c r="AX71" s="55"/>
      <c r="AY71" s="55"/>
    </row>
    <row r="72" spans="1:64" ht="14.25" customHeight="1">
      <c r="AQ72" s="126"/>
      <c r="AR72" s="126"/>
      <c r="AS72" s="126"/>
    </row>
    <row r="73" spans="1:64" ht="14.25" customHeight="1">
      <c r="AQ73" s="126"/>
      <c r="AR73" s="126"/>
      <c r="AS73" s="126"/>
    </row>
    <row r="74" spans="1:64" ht="14.25" customHeight="1">
      <c r="AQ74" s="126"/>
      <c r="AR74" s="126"/>
      <c r="AS74" s="126"/>
    </row>
    <row r="75" spans="1:64" ht="14.25" customHeight="1"/>
    <row r="76" spans="1:64" ht="14.25" customHeight="1">
      <c r="AQ76" s="126"/>
      <c r="AR76" s="126"/>
      <c r="AS76" s="126"/>
    </row>
    <row r="77" spans="1:64" ht="14.25" customHeight="1">
      <c r="AQ77" s="126"/>
      <c r="AR77" s="126"/>
      <c r="AS77" s="126"/>
    </row>
    <row r="78" spans="1:64" ht="14.25" customHeight="1"/>
    <row r="79" spans="1:64" ht="14.25" customHeight="1"/>
    <row r="80" spans="1:64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</sheetData>
  <mergeCells count="17">
    <mergeCell ref="C50:I50"/>
    <mergeCell ref="L53:O53"/>
    <mergeCell ref="AN55:AP55"/>
    <mergeCell ref="AX55:BA55"/>
    <mergeCell ref="AN57:AP57"/>
    <mergeCell ref="C7:E7"/>
    <mergeCell ref="L7:N7"/>
    <mergeCell ref="U7:W7"/>
    <mergeCell ref="AO7:AT7"/>
    <mergeCell ref="H35:N35"/>
    <mergeCell ref="U35:X35"/>
    <mergeCell ref="AN1:AP1"/>
    <mergeCell ref="A2:AB2"/>
    <mergeCell ref="AC2:BC2"/>
    <mergeCell ref="C4:E4"/>
    <mergeCell ref="Q4:AA4"/>
    <mergeCell ref="AR4:BB4"/>
  </mergeCells>
  <pageMargins left="0" right="0" top="0" bottom="0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XXXI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dcterms:created xsi:type="dcterms:W3CDTF">2016-05-13T21:00:59Z</dcterms:created>
  <dcterms:modified xsi:type="dcterms:W3CDTF">2016-05-14T13:11:36Z</dcterms:modified>
</cp:coreProperties>
</file>