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XII GI " sheetId="1" r:id="rId1"/>
  </sheets>
  <calcPr calcId="145621"/>
</workbook>
</file>

<file path=xl/calcChain.xml><?xml version="1.0" encoding="utf-8"?>
<calcChain xmlns="http://schemas.openxmlformats.org/spreadsheetml/2006/main">
  <c r="F65" i="1" l="1"/>
  <c r="G66" i="1" s="1"/>
  <c r="E65" i="1"/>
  <c r="R64" i="1"/>
  <c r="Q64" i="1"/>
  <c r="S65" i="1" s="1"/>
  <c r="G64" i="1"/>
  <c r="S63" i="1"/>
  <c r="G63" i="1"/>
  <c r="S62" i="1"/>
  <c r="AO59" i="1"/>
  <c r="AO58" i="1"/>
  <c r="AO57" i="1"/>
  <c r="AO56" i="1"/>
  <c r="V56" i="1"/>
  <c r="U56" i="1"/>
  <c r="W57" i="1" s="1"/>
  <c r="M56" i="1"/>
  <c r="O57" i="1" s="1"/>
  <c r="F56" i="1"/>
  <c r="E56" i="1"/>
  <c r="AO55" i="1"/>
  <c r="W55" i="1"/>
  <c r="O55" i="1"/>
  <c r="G55" i="1"/>
  <c r="AO54" i="1"/>
  <c r="W54" i="1"/>
  <c r="O54" i="1"/>
  <c r="G54" i="1"/>
  <c r="AO53" i="1"/>
  <c r="AO52" i="1"/>
  <c r="W52" i="1"/>
  <c r="G52" i="1"/>
  <c r="AO51" i="1"/>
  <c r="W51" i="1"/>
  <c r="G51" i="1"/>
  <c r="AO50" i="1"/>
  <c r="AO49" i="1"/>
  <c r="W49" i="1"/>
  <c r="O49" i="1"/>
  <c r="G49" i="1"/>
  <c r="AO48" i="1"/>
  <c r="W48" i="1"/>
  <c r="O48" i="1"/>
  <c r="G48" i="1"/>
  <c r="AO47" i="1"/>
  <c r="AO46" i="1"/>
  <c r="W46" i="1"/>
  <c r="O46" i="1"/>
  <c r="G46" i="1"/>
  <c r="AO45" i="1"/>
  <c r="W45" i="1"/>
  <c r="O45" i="1"/>
  <c r="G45" i="1"/>
  <c r="AO44" i="1"/>
  <c r="AO43" i="1"/>
  <c r="AO42" i="1"/>
  <c r="AO41" i="1"/>
  <c r="AO40" i="1"/>
  <c r="V40" i="1"/>
  <c r="W41" i="1" s="1"/>
  <c r="U40" i="1"/>
  <c r="N40" i="1"/>
  <c r="M40" i="1"/>
  <c r="O41" i="1" s="1"/>
  <c r="F40" i="1"/>
  <c r="G41" i="1" s="1"/>
  <c r="E40" i="1"/>
  <c r="AO39" i="1"/>
  <c r="W39" i="1"/>
  <c r="O39" i="1"/>
  <c r="G39" i="1"/>
  <c r="AO38" i="1"/>
  <c r="W38" i="1"/>
  <c r="O38" i="1"/>
  <c r="G38" i="1"/>
  <c r="AO37" i="1"/>
  <c r="AO36" i="1"/>
  <c r="W36" i="1"/>
  <c r="O36" i="1"/>
  <c r="G36" i="1"/>
  <c r="AO35" i="1"/>
  <c r="W35" i="1"/>
  <c r="O35" i="1"/>
  <c r="G35" i="1"/>
  <c r="AO34" i="1"/>
  <c r="AO33" i="1"/>
  <c r="W33" i="1"/>
  <c r="O33" i="1"/>
  <c r="G33" i="1"/>
  <c r="AO32" i="1"/>
  <c r="W32" i="1"/>
  <c r="O32" i="1"/>
  <c r="G32" i="1"/>
  <c r="AO31" i="1"/>
  <c r="AO30" i="1"/>
  <c r="W30" i="1"/>
  <c r="O30" i="1"/>
  <c r="G30" i="1"/>
  <c r="AO29" i="1"/>
  <c r="W29" i="1"/>
  <c r="O29" i="1"/>
  <c r="G29" i="1"/>
  <c r="AO28" i="1"/>
  <c r="AO27" i="1"/>
  <c r="W27" i="1"/>
  <c r="O27" i="1"/>
  <c r="G27" i="1"/>
  <c r="AO26" i="1"/>
  <c r="W26" i="1"/>
  <c r="O26" i="1"/>
  <c r="G26" i="1"/>
  <c r="AO25" i="1"/>
  <c r="AO24" i="1"/>
  <c r="W24" i="1"/>
  <c r="O24" i="1"/>
  <c r="G24" i="1"/>
  <c r="AO23" i="1"/>
  <c r="W23" i="1"/>
  <c r="O23" i="1"/>
  <c r="G23" i="1"/>
  <c r="AO22" i="1"/>
  <c r="AO21" i="1"/>
  <c r="W21" i="1"/>
  <c r="G21" i="1"/>
  <c r="AO20" i="1"/>
  <c r="W20" i="1"/>
  <c r="G20" i="1"/>
  <c r="AO19" i="1"/>
  <c r="AO18" i="1"/>
  <c r="W18" i="1"/>
  <c r="O18" i="1"/>
  <c r="G18" i="1"/>
  <c r="AO17" i="1"/>
  <c r="W17" i="1"/>
  <c r="O17" i="1"/>
  <c r="G17" i="1"/>
  <c r="AO16" i="1"/>
  <c r="AO15" i="1"/>
  <c r="W14" i="1"/>
  <c r="W12" i="1"/>
  <c r="O12" i="1"/>
  <c r="G12" i="1"/>
  <c r="W11" i="1"/>
  <c r="O11" i="1"/>
  <c r="G11" i="1"/>
  <c r="W9" i="1"/>
  <c r="G9" i="1"/>
  <c r="W8" i="1"/>
  <c r="G8" i="1"/>
</calcChain>
</file>

<file path=xl/sharedStrings.xml><?xml version="1.0" encoding="utf-8"?>
<sst xmlns="http://schemas.openxmlformats.org/spreadsheetml/2006/main" count="242" uniqueCount="160">
  <si>
    <t>XIII TROFEO BILLAR A 3 BANDAS</t>
  </si>
  <si>
    <t>" TROFEO CONRADO SUAREZ "</t>
  </si>
  <si>
    <t>C.A.H. DE GIJON</t>
  </si>
  <si>
    <t>Fase Previa</t>
  </si>
  <si>
    <t>Gijón , 17 a 28 de Noviembre 2014</t>
  </si>
  <si>
    <t>A. Aller</t>
  </si>
  <si>
    <t>J. Rafael</t>
  </si>
  <si>
    <t>W.</t>
  </si>
  <si>
    <t>O.</t>
  </si>
  <si>
    <t>Ceferino F.</t>
  </si>
  <si>
    <t>Mario Cole.</t>
  </si>
  <si>
    <t>J. Ordieres</t>
  </si>
  <si>
    <t>M. Chaveli</t>
  </si>
  <si>
    <t>J.J. Ordas</t>
  </si>
  <si>
    <t>R. Antuña</t>
  </si>
  <si>
    <t>Angel Mtnez</t>
  </si>
  <si>
    <t>C L A S I F I C A C I O N</t>
  </si>
  <si>
    <t>J.L. García</t>
  </si>
  <si>
    <t>J.Mª Rozada</t>
  </si>
  <si>
    <t>Luis Hevia</t>
  </si>
  <si>
    <t>J.</t>
  </si>
  <si>
    <t>Car.</t>
  </si>
  <si>
    <t>Ent.</t>
  </si>
  <si>
    <t>Pro.G.</t>
  </si>
  <si>
    <t>Pro.P.</t>
  </si>
  <si>
    <t>S.M</t>
  </si>
  <si>
    <t>Ptos.</t>
  </si>
  <si>
    <t>Fase 1ª</t>
  </si>
  <si>
    <t>Fase 2ª</t>
  </si>
  <si>
    <t>Fase 3ª</t>
  </si>
  <si>
    <t>1º</t>
  </si>
  <si>
    <t>José Ruiz</t>
  </si>
  <si>
    <t>2º</t>
  </si>
  <si>
    <t>Benedicto Conlledo</t>
  </si>
  <si>
    <t>J.J. Cuenca</t>
  </si>
  <si>
    <t>Félix Naves</t>
  </si>
  <si>
    <t>Adolfo San.</t>
  </si>
  <si>
    <t>3º</t>
  </si>
  <si>
    <t>Orlando Vázquez</t>
  </si>
  <si>
    <t>Ivan Rdguez</t>
  </si>
  <si>
    <t>B. Conlledo</t>
  </si>
  <si>
    <t>4º</t>
  </si>
  <si>
    <t>Ivan Rodriguez</t>
  </si>
  <si>
    <t>5º</t>
  </si>
  <si>
    <t>Juan Secades</t>
  </si>
  <si>
    <t>Laure. Roza</t>
  </si>
  <si>
    <t>Benito Eguia.</t>
  </si>
  <si>
    <t>Fer. Ruiz</t>
  </si>
  <si>
    <t>6º</t>
  </si>
  <si>
    <t>José Luis Insa</t>
  </si>
  <si>
    <t>J.C.Mndez</t>
  </si>
  <si>
    <t>Fer. Alonso</t>
  </si>
  <si>
    <t>S. Caballero</t>
  </si>
  <si>
    <t>7º</t>
  </si>
  <si>
    <t>Antonio R. Mesa</t>
  </si>
  <si>
    <t>8º</t>
  </si>
  <si>
    <t>Javier García Torre</t>
  </si>
  <si>
    <t>F. Dominguez</t>
  </si>
  <si>
    <t>J. Peñalver</t>
  </si>
  <si>
    <t>J. G. Torre</t>
  </si>
  <si>
    <t>9º</t>
  </si>
  <si>
    <t>José Luis Piñeiro</t>
  </si>
  <si>
    <t>10º</t>
  </si>
  <si>
    <t>José Fdez Cordero</t>
  </si>
  <si>
    <t>…</t>
  </si>
  <si>
    <t>11º</t>
  </si>
  <si>
    <t>Angel Albir</t>
  </si>
  <si>
    <t>Luis Orea</t>
  </si>
  <si>
    <t>M. Allen</t>
  </si>
  <si>
    <t>12º</t>
  </si>
  <si>
    <t>Antonio Menéndez</t>
  </si>
  <si>
    <t>Eufrasio San.</t>
  </si>
  <si>
    <t>13º</t>
  </si>
  <si>
    <t>Bernardo Gutiérrez</t>
  </si>
  <si>
    <t>14º</t>
  </si>
  <si>
    <t>Jesús Arribas</t>
  </si>
  <si>
    <t>Guglielmetti</t>
  </si>
  <si>
    <t>Orlando V.</t>
  </si>
  <si>
    <t>15º</t>
  </si>
  <si>
    <t>Modesto Allen</t>
  </si>
  <si>
    <t>J. Antolín</t>
  </si>
  <si>
    <t>16º</t>
  </si>
  <si>
    <t>Santiago Caballero</t>
  </si>
  <si>
    <t>17º</t>
  </si>
  <si>
    <t>Eufrasio Sánchez</t>
  </si>
  <si>
    <t>E. Colunga</t>
  </si>
  <si>
    <t>J. Secades</t>
  </si>
  <si>
    <t>18º</t>
  </si>
  <si>
    <t>Jesús Peñalver</t>
  </si>
  <si>
    <t>19º</t>
  </si>
  <si>
    <t>Braulio Iglesias</t>
  </si>
  <si>
    <t>20º</t>
  </si>
  <si>
    <t>Benito Eguiagaray</t>
  </si>
  <si>
    <t>J.L. Piñeiro</t>
  </si>
  <si>
    <t>21º</t>
  </si>
  <si>
    <t>Fernando Ruiz</t>
  </si>
  <si>
    <t>Ric. Gómez</t>
  </si>
  <si>
    <t>22º</t>
  </si>
  <si>
    <t>Adolfo Sánchez</t>
  </si>
  <si>
    <t>23º</t>
  </si>
  <si>
    <t>Laureano Roza</t>
  </si>
  <si>
    <t>D. Mejido</t>
  </si>
  <si>
    <t>Braulio Igle.</t>
  </si>
  <si>
    <t>24º</t>
  </si>
  <si>
    <t>Mario Guglielmetti</t>
  </si>
  <si>
    <t>25º</t>
  </si>
  <si>
    <t>Javier Antolín</t>
  </si>
  <si>
    <t>26º</t>
  </si>
  <si>
    <t>Fernando Dominguez</t>
  </si>
  <si>
    <t>27º</t>
  </si>
  <si>
    <t>Emilio Colunga</t>
  </si>
  <si>
    <t>28º</t>
  </si>
  <si>
    <t>David Mejido</t>
  </si>
  <si>
    <t>Octavos de Final</t>
  </si>
  <si>
    <t>Cuartos de Final</t>
  </si>
  <si>
    <t>29º</t>
  </si>
  <si>
    <t>Ricardo Gómez</t>
  </si>
  <si>
    <t>30º</t>
  </si>
  <si>
    <t>Bernardo Gut.</t>
  </si>
  <si>
    <t>J. Arribas</t>
  </si>
  <si>
    <t>31º</t>
  </si>
  <si>
    <t>32º</t>
  </si>
  <si>
    <t>Fernando Alonso</t>
  </si>
  <si>
    <t>33º</t>
  </si>
  <si>
    <t>Juan J. Ordas</t>
  </si>
  <si>
    <t>A. Menéndez</t>
  </si>
  <si>
    <t>J.L. Insa</t>
  </si>
  <si>
    <t>34º</t>
  </si>
  <si>
    <t>Angel Martínez</t>
  </si>
  <si>
    <t>35º</t>
  </si>
  <si>
    <t>Mario Coletes</t>
  </si>
  <si>
    <t>36º</t>
  </si>
  <si>
    <t>Ceferino Fernández</t>
  </si>
  <si>
    <t>A. Albir</t>
  </si>
  <si>
    <t>J. Ruiz</t>
  </si>
  <si>
    <t>37º</t>
  </si>
  <si>
    <t>José Mª Rozada</t>
  </si>
  <si>
    <t>38º</t>
  </si>
  <si>
    <t>Juan J. Cuenca</t>
  </si>
  <si>
    <t>39º</t>
  </si>
  <si>
    <t>José L. Ordieres</t>
  </si>
  <si>
    <t>J. F. Cordero</t>
  </si>
  <si>
    <t>A. Mesa</t>
  </si>
  <si>
    <t>40º</t>
  </si>
  <si>
    <t>Juan C. Menéndez</t>
  </si>
  <si>
    <t>41º</t>
  </si>
  <si>
    <t>Manuel Mtnez Chaveli</t>
  </si>
  <si>
    <t>42º</t>
  </si>
  <si>
    <t>43º</t>
  </si>
  <si>
    <t>Juan Luis García</t>
  </si>
  <si>
    <t>Semifinales</t>
  </si>
  <si>
    <t>44º</t>
  </si>
  <si>
    <t>Ramón Antuña</t>
  </si>
  <si>
    <t>45º</t>
  </si>
  <si>
    <t>Avelino Aller</t>
  </si>
  <si>
    <t>F I N A L</t>
  </si>
  <si>
    <t>46º</t>
  </si>
  <si>
    <t>Juan Rafael López</t>
  </si>
  <si>
    <t>Prom.Gral Cto</t>
  </si>
  <si>
    <t>Prom. 8 prim.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</si>
</sst>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8">
    <font>
      <sz val="10"/>
      <name val="Arial"/>
      <family val="2"/>
    </font>
    <font>
      <sz val="10"/>
      <name val="Arial"/>
      <family val="2"/>
    </font>
    <font>
      <b/>
      <sz val="14"/>
      <color rgb="FF008000"/>
      <name val="Staccato222 BT"/>
      <family val="4"/>
    </font>
    <font>
      <b/>
      <sz val="14"/>
      <color indexed="17"/>
      <name val="Broadway"/>
      <family val="5"/>
    </font>
    <font>
      <b/>
      <sz val="10"/>
      <name val="Arial"/>
      <family val="2"/>
    </font>
    <font>
      <sz val="8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b/>
      <sz val="9"/>
      <color rgb="FF008000"/>
      <name val="Arial"/>
      <family val="2"/>
    </font>
    <font>
      <b/>
      <sz val="10"/>
      <color rgb="FF008000"/>
      <name val="Arial"/>
      <family val="2"/>
    </font>
    <font>
      <b/>
      <i/>
      <sz val="10"/>
      <name val="Arial"/>
      <family val="2"/>
    </font>
    <font>
      <sz val="14"/>
      <color indexed="10"/>
      <name val="Arial"/>
      <family val="2"/>
    </font>
    <font>
      <sz val="10"/>
      <color indexed="10"/>
      <name val="Arial"/>
      <family val="2"/>
    </font>
    <font>
      <sz val="14"/>
      <name val="Arial"/>
      <family val="2"/>
    </font>
    <font>
      <sz val="9"/>
      <name val="Arial"/>
      <family val="2"/>
    </font>
    <font>
      <sz val="10"/>
      <color rgb="FF008000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10"/>
      <color rgb="FFFF0000"/>
      <name val="Arial"/>
      <family val="2"/>
    </font>
    <font>
      <b/>
      <sz val="8"/>
      <color rgb="FFFF0000"/>
      <name val="Arial"/>
      <family val="2"/>
    </font>
    <font>
      <b/>
      <sz val="14"/>
      <color indexed="17"/>
      <name val="Staccato222 BT"/>
      <family val="4"/>
    </font>
    <font>
      <sz val="11"/>
      <color indexed="17"/>
      <name val="Script"/>
      <family val="4"/>
      <charset val="255"/>
    </font>
    <font>
      <b/>
      <sz val="11"/>
      <name val="Arial"/>
      <family val="2"/>
    </font>
    <font>
      <sz val="11"/>
      <name val="TypoUpright BT"/>
      <family val="4"/>
    </font>
    <font>
      <sz val="11"/>
      <name val="Arial"/>
      <family val="2"/>
    </font>
    <font>
      <sz val="11"/>
      <color indexed="17"/>
      <name val="TypoUpright BT"/>
      <family val="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7" fillId="0" borderId="0"/>
  </cellStyleXfs>
  <cellXfs count="1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/>
    <xf numFmtId="0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4" fillId="0" borderId="0" xfId="0" applyFont="1"/>
    <xf numFmtId="0" fontId="1" fillId="0" borderId="0" xfId="0" applyFont="1" applyFill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1" fillId="0" borderId="0" xfId="0" applyFont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/>
    </xf>
    <xf numFmtId="164" fontId="7" fillId="0" borderId="4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0" fillId="2" borderId="4" xfId="1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1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Fill="1" applyBorder="1"/>
    <xf numFmtId="0" fontId="16" fillId="0" borderId="0" xfId="0" applyFont="1" applyFill="1" applyBorder="1" applyAlignment="1"/>
    <xf numFmtId="0" fontId="17" fillId="0" borderId="0" xfId="0" applyFont="1" applyAlignment="1">
      <alignment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5" fillId="0" borderId="0" xfId="0" applyFont="1"/>
    <xf numFmtId="0" fontId="18" fillId="0" borderId="0" xfId="0" applyFont="1" applyBorder="1" applyAlignment="1">
      <alignment horizontal="center"/>
    </xf>
    <xf numFmtId="0" fontId="5" fillId="0" borderId="0" xfId="0" applyFont="1" applyFill="1" applyBorder="1"/>
    <xf numFmtId="164" fontId="1" fillId="0" borderId="0" xfId="0" applyNumberFormat="1" applyFont="1" applyFill="1" applyAlignment="1">
      <alignment horizontal="center" vertical="center"/>
    </xf>
    <xf numFmtId="0" fontId="4" fillId="0" borderId="0" xfId="0" applyFont="1" applyAlignment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Border="1"/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164" fontId="7" fillId="0" borderId="4" xfId="0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Fill="1" applyBorder="1" applyAlignment="1">
      <alignment horizontal="center"/>
    </xf>
    <xf numFmtId="0" fontId="20" fillId="0" borderId="0" xfId="0" applyFont="1" applyAlignment="1">
      <alignment horizontal="right"/>
    </xf>
    <xf numFmtId="0" fontId="4" fillId="0" borderId="0" xfId="0" applyFont="1" applyFill="1" applyBorder="1" applyAlignment="1"/>
    <xf numFmtId="164" fontId="1" fillId="0" borderId="0" xfId="0" applyNumberFormat="1" applyFont="1" applyFill="1" applyAlignment="1">
      <alignment horizontal="center"/>
    </xf>
    <xf numFmtId="0" fontId="6" fillId="0" borderId="1" xfId="0" applyFont="1" applyBorder="1"/>
    <xf numFmtId="164" fontId="1" fillId="0" borderId="0" xfId="0" applyNumberFormat="1" applyFont="1"/>
    <xf numFmtId="0" fontId="21" fillId="0" borderId="0" xfId="0" applyFont="1" applyFill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/>
    </xf>
    <xf numFmtId="164" fontId="5" fillId="0" borderId="0" xfId="0" applyNumberFormat="1" applyFo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2" fillId="0" borderId="0" xfId="0" applyFont="1" applyAlignment="1">
      <alignment vertical="center"/>
    </xf>
    <xf numFmtId="164" fontId="1" fillId="0" borderId="4" xfId="0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right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0" borderId="3" xfId="0" applyNumberFormat="1" applyFont="1" applyFill="1" applyBorder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164" fontId="4" fillId="0" borderId="4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24" fillId="0" borderId="0" xfId="0" applyFont="1"/>
    <xf numFmtId="0" fontId="25" fillId="0" borderId="0" xfId="0" applyFont="1"/>
    <xf numFmtId="0" fontId="26" fillId="0" borderId="0" xfId="0" applyFont="1" applyAlignment="1">
      <alignment horizontal="center"/>
    </xf>
    <xf numFmtId="0" fontId="0" fillId="0" borderId="0" xfId="0" applyBorder="1"/>
    <xf numFmtId="0" fontId="6" fillId="0" borderId="0" xfId="0" applyFont="1" applyBorder="1" applyAlignment="1">
      <alignment vertical="center"/>
    </xf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80"/>
  <sheetViews>
    <sheetView tabSelected="1" topLeftCell="A34" zoomScaleNormal="100" workbookViewId="0">
      <selection activeCell="AV58" sqref="AV58"/>
    </sheetView>
  </sheetViews>
  <sheetFormatPr baseColWidth="10" defaultRowHeight="12.75"/>
  <cols>
    <col min="1" max="1" width="3.42578125" customWidth="1"/>
    <col min="2" max="3" width="3.5703125" customWidth="1"/>
    <col min="4" max="4" width="5.140625" customWidth="1"/>
    <col min="5" max="6" width="3.5703125" customWidth="1"/>
    <col min="7" max="7" width="6.5703125" customWidth="1"/>
    <col min="8" max="8" width="3.5703125" customWidth="1"/>
    <col min="9" max="9" width="3.7109375" customWidth="1"/>
    <col min="10" max="11" width="3.5703125" customWidth="1"/>
    <col min="12" max="12" width="5.140625" customWidth="1"/>
    <col min="13" max="14" width="3.5703125" customWidth="1"/>
    <col min="15" max="15" width="6.5703125" customWidth="1"/>
    <col min="16" max="16" width="3.5703125" customWidth="1"/>
    <col min="17" max="17" width="4" customWidth="1"/>
    <col min="18" max="19" width="3.5703125" customWidth="1"/>
    <col min="20" max="20" width="5.140625" customWidth="1"/>
    <col min="21" max="22" width="3.5703125" customWidth="1"/>
    <col min="23" max="23" width="6.5703125" customWidth="1"/>
    <col min="24" max="24" width="3.5703125" customWidth="1"/>
    <col min="25" max="25" width="1" customWidth="1"/>
    <col min="26" max="36" width="3.5703125" customWidth="1"/>
    <col min="37" max="37" width="7" customWidth="1"/>
    <col min="38" max="38" width="3.5703125" customWidth="1"/>
    <col min="39" max="39" width="7.140625" customWidth="1"/>
    <col min="40" max="40" width="3.5703125" customWidth="1"/>
    <col min="41" max="41" width="7.140625" customWidth="1"/>
    <col min="42" max="42" width="3.5703125" customWidth="1"/>
    <col min="43" max="43" width="7" customWidth="1"/>
    <col min="44" max="44" width="3.5703125" customWidth="1"/>
    <col min="45" max="45" width="4" customWidth="1"/>
    <col min="46" max="46" width="3.5703125" customWidth="1"/>
    <col min="47" max="47" width="6.42578125" customWidth="1"/>
    <col min="48" max="48" width="2.7109375" customWidth="1"/>
    <col min="49" max="50" width="3.5703125" customWidth="1"/>
    <col min="51" max="56" width="4.7109375" customWidth="1"/>
    <col min="57" max="57" width="1" customWidth="1"/>
    <col min="58" max="58" width="4.7109375" hidden="1" customWidth="1"/>
    <col min="59" max="59" width="0.85546875" customWidth="1"/>
    <col min="60" max="61" width="11.42578125" hidden="1" customWidth="1"/>
    <col min="62" max="74" width="2.7109375" customWidth="1"/>
  </cols>
  <sheetData>
    <row r="1" spans="1:74" s="1" customFormat="1" ht="6" customHeight="1"/>
    <row r="2" spans="1:74" s="1" customFormat="1" ht="17.2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 t="s">
        <v>0</v>
      </c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74" s="1" customFormat="1" ht="18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 t="s">
        <v>1</v>
      </c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</row>
    <row r="4" spans="1:74" s="1" customFormat="1" ht="18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 t="s">
        <v>2</v>
      </c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74" s="1" customFormat="1" ht="6" customHeight="1">
      <c r="B5" s="4"/>
      <c r="C5" s="4"/>
      <c r="D5" s="4"/>
      <c r="E5" s="5"/>
      <c r="F5" s="5"/>
      <c r="G5" s="6"/>
      <c r="H5" s="6"/>
      <c r="I5" s="5"/>
      <c r="J5" s="7"/>
      <c r="K5" s="7"/>
      <c r="L5" s="7"/>
      <c r="M5" s="7"/>
      <c r="N5" s="7"/>
      <c r="O5" s="7"/>
      <c r="P5" s="7"/>
      <c r="R5" s="8"/>
      <c r="AA5" s="4"/>
      <c r="AB5" s="4"/>
      <c r="AC5" s="5"/>
      <c r="AD5" s="5"/>
      <c r="AE5" s="6"/>
      <c r="AF5" s="6"/>
      <c r="AG5" s="5"/>
      <c r="AH5" s="7"/>
      <c r="AI5" s="7"/>
      <c r="AJ5" s="7"/>
      <c r="AK5" s="7"/>
      <c r="AL5" s="7"/>
      <c r="AM5" s="7"/>
      <c r="AN5" s="7"/>
      <c r="AO5" s="7"/>
      <c r="AP5" s="7"/>
      <c r="AR5" s="8"/>
    </row>
    <row r="6" spans="1:74" s="1" customFormat="1">
      <c r="A6" s="9"/>
      <c r="B6" s="10" t="s">
        <v>3</v>
      </c>
      <c r="C6" s="11"/>
      <c r="D6" s="12"/>
      <c r="E6" s="13"/>
      <c r="F6" s="13"/>
      <c r="G6" s="14"/>
      <c r="H6" s="14"/>
      <c r="I6" s="13"/>
      <c r="J6" s="7"/>
      <c r="K6" s="7"/>
      <c r="L6" s="7"/>
      <c r="M6" s="7"/>
      <c r="N6" s="7"/>
      <c r="O6" s="7"/>
      <c r="P6" s="15" t="s">
        <v>4</v>
      </c>
      <c r="Q6" s="15"/>
      <c r="R6" s="15"/>
      <c r="S6" s="15"/>
      <c r="T6" s="15"/>
      <c r="U6" s="15"/>
      <c r="V6" s="15"/>
      <c r="W6" s="15"/>
      <c r="X6" s="15"/>
      <c r="AL6" s="15" t="s">
        <v>4</v>
      </c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74" s="1" customFormat="1">
      <c r="A7" s="9"/>
      <c r="B7" s="5"/>
      <c r="C7" s="5"/>
      <c r="D7" s="5"/>
      <c r="E7" s="13"/>
      <c r="F7" s="13"/>
      <c r="G7" s="16"/>
      <c r="H7" s="16"/>
      <c r="I7" s="13"/>
      <c r="J7" s="7"/>
      <c r="K7" s="7"/>
      <c r="L7" s="7"/>
      <c r="M7" s="7"/>
      <c r="N7" s="7"/>
      <c r="O7" s="7"/>
      <c r="P7" s="17"/>
      <c r="Q7" s="17"/>
      <c r="R7" s="17"/>
      <c r="S7" s="17"/>
      <c r="T7" s="17"/>
      <c r="U7" s="17"/>
      <c r="V7" s="17"/>
      <c r="W7" s="17"/>
      <c r="X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</row>
    <row r="8" spans="1:74" s="1" customFormat="1">
      <c r="A8" s="18">
        <v>33</v>
      </c>
      <c r="B8" s="19" t="s">
        <v>5</v>
      </c>
      <c r="C8" s="20"/>
      <c r="D8" s="21"/>
      <c r="E8" s="22">
        <v>10</v>
      </c>
      <c r="F8" s="22">
        <v>50</v>
      </c>
      <c r="G8" s="23">
        <f>E8/F8</f>
        <v>0.2</v>
      </c>
      <c r="H8" s="22">
        <v>2</v>
      </c>
      <c r="I8" s="24">
        <v>35</v>
      </c>
      <c r="J8" s="19" t="s">
        <v>6</v>
      </c>
      <c r="K8" s="20"/>
      <c r="L8" s="21"/>
      <c r="M8" s="25" t="s">
        <v>7</v>
      </c>
      <c r="N8" s="25" t="s">
        <v>8</v>
      </c>
      <c r="O8" s="26"/>
      <c r="P8" s="25"/>
      <c r="Q8" s="24">
        <v>37</v>
      </c>
      <c r="R8" s="27" t="s">
        <v>9</v>
      </c>
      <c r="S8" s="28"/>
      <c r="T8" s="29"/>
      <c r="U8" s="30">
        <v>19</v>
      </c>
      <c r="V8" s="30">
        <v>50</v>
      </c>
      <c r="W8" s="31">
        <f>U8/V8</f>
        <v>0.38</v>
      </c>
      <c r="X8" s="30">
        <v>3</v>
      </c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</row>
    <row r="9" spans="1:74" s="1" customFormat="1">
      <c r="A9" s="18">
        <v>41</v>
      </c>
      <c r="B9" s="27" t="s">
        <v>10</v>
      </c>
      <c r="C9" s="28"/>
      <c r="D9" s="29"/>
      <c r="E9" s="30">
        <v>17</v>
      </c>
      <c r="F9" s="30">
        <v>50</v>
      </c>
      <c r="G9" s="31">
        <f>E9/F9</f>
        <v>0.34</v>
      </c>
      <c r="H9" s="30">
        <v>2</v>
      </c>
      <c r="I9" s="24">
        <v>43</v>
      </c>
      <c r="J9" s="27" t="s">
        <v>11</v>
      </c>
      <c r="K9" s="20"/>
      <c r="L9" s="21"/>
      <c r="M9" s="25"/>
      <c r="N9" s="25"/>
      <c r="O9" s="26"/>
      <c r="P9" s="25"/>
      <c r="Q9" s="24">
        <v>45</v>
      </c>
      <c r="R9" s="19" t="s">
        <v>12</v>
      </c>
      <c r="S9" s="20"/>
      <c r="T9" s="21"/>
      <c r="U9" s="22">
        <v>16</v>
      </c>
      <c r="V9" s="22">
        <v>50</v>
      </c>
      <c r="W9" s="23">
        <f>U9/V9</f>
        <v>0.32</v>
      </c>
      <c r="X9" s="22">
        <v>2</v>
      </c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</row>
    <row r="10" spans="1:74" s="1" customFormat="1">
      <c r="A10" s="9"/>
      <c r="B10" s="32"/>
      <c r="C10" s="32"/>
      <c r="D10" s="32"/>
      <c r="E10" s="25"/>
      <c r="F10" s="25"/>
      <c r="G10" s="33"/>
      <c r="H10" s="33"/>
      <c r="I10" s="25"/>
      <c r="J10" s="34"/>
      <c r="K10" s="34"/>
      <c r="L10" s="34"/>
      <c r="M10" s="34"/>
      <c r="N10" s="34"/>
      <c r="O10" s="34"/>
      <c r="P10" s="35"/>
      <c r="Q10" s="25"/>
      <c r="R10" s="34"/>
      <c r="S10" s="34"/>
      <c r="T10" s="34"/>
      <c r="U10" s="34"/>
      <c r="V10" s="34"/>
      <c r="W10" s="34"/>
      <c r="X10" s="35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</row>
    <row r="11" spans="1:74" s="1" customFormat="1">
      <c r="A11" s="18">
        <v>34</v>
      </c>
      <c r="B11" s="27" t="s">
        <v>13</v>
      </c>
      <c r="C11" s="28"/>
      <c r="D11" s="29"/>
      <c r="E11" s="30">
        <v>34</v>
      </c>
      <c r="F11" s="30">
        <v>50</v>
      </c>
      <c r="G11" s="31">
        <f>E11/F11</f>
        <v>0.68</v>
      </c>
      <c r="H11" s="30">
        <v>4</v>
      </c>
      <c r="I11" s="24">
        <v>36</v>
      </c>
      <c r="J11" s="19" t="s">
        <v>14</v>
      </c>
      <c r="K11" s="20"/>
      <c r="L11" s="21"/>
      <c r="M11" s="22">
        <v>11</v>
      </c>
      <c r="N11" s="22">
        <v>50</v>
      </c>
      <c r="O11" s="23">
        <f>M11/N11</f>
        <v>0.22</v>
      </c>
      <c r="P11" s="22">
        <v>3</v>
      </c>
      <c r="Q11" s="24">
        <v>38</v>
      </c>
      <c r="R11" s="27" t="s">
        <v>15</v>
      </c>
      <c r="S11" s="28"/>
      <c r="T11" s="29"/>
      <c r="U11" s="30">
        <v>15</v>
      </c>
      <c r="V11" s="30">
        <v>50</v>
      </c>
      <c r="W11" s="31">
        <f>U11/V11</f>
        <v>0.3</v>
      </c>
      <c r="X11" s="30">
        <v>2</v>
      </c>
      <c r="AG11" s="36"/>
      <c r="AH11" s="37"/>
      <c r="AI11" s="37"/>
      <c r="AJ11" s="38" t="s">
        <v>16</v>
      </c>
      <c r="AK11" s="38"/>
      <c r="AL11" s="39"/>
      <c r="AM11" s="17"/>
      <c r="AN11" s="17"/>
      <c r="AO11" s="17"/>
      <c r="AP11" s="17"/>
      <c r="AQ11" s="17"/>
      <c r="AR11" s="17"/>
      <c r="AS11" s="17"/>
      <c r="AT11" s="17"/>
      <c r="AU11" s="17"/>
      <c r="AV11" s="17"/>
    </row>
    <row r="12" spans="1:74" s="1" customFormat="1">
      <c r="A12" s="18">
        <v>42</v>
      </c>
      <c r="B12" s="19" t="s">
        <v>17</v>
      </c>
      <c r="C12" s="20"/>
      <c r="D12" s="21"/>
      <c r="E12" s="22">
        <v>13</v>
      </c>
      <c r="F12" s="22">
        <v>50</v>
      </c>
      <c r="G12" s="23">
        <f>E12/F12</f>
        <v>0.26</v>
      </c>
      <c r="H12" s="22">
        <v>4</v>
      </c>
      <c r="I12" s="24">
        <v>44</v>
      </c>
      <c r="J12" s="27" t="s">
        <v>18</v>
      </c>
      <c r="K12" s="28"/>
      <c r="L12" s="29"/>
      <c r="M12" s="30">
        <v>11</v>
      </c>
      <c r="N12" s="30">
        <v>50</v>
      </c>
      <c r="O12" s="31">
        <f>M12/N12</f>
        <v>0.22</v>
      </c>
      <c r="P12" s="30">
        <v>2</v>
      </c>
      <c r="Q12" s="24">
        <v>46</v>
      </c>
      <c r="R12" s="19" t="s">
        <v>19</v>
      </c>
      <c r="S12" s="20"/>
      <c r="T12" s="21"/>
      <c r="U12" s="22">
        <v>14</v>
      </c>
      <c r="V12" s="22">
        <v>50</v>
      </c>
      <c r="W12" s="23">
        <f>U12/V12</f>
        <v>0.28000000000000003</v>
      </c>
      <c r="X12" s="22">
        <v>1</v>
      </c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</row>
    <row r="13" spans="1:74" s="1" customFormat="1">
      <c r="A13" s="9"/>
      <c r="B13" s="40"/>
      <c r="C13" s="40"/>
      <c r="D13" s="40"/>
      <c r="E13" s="13"/>
      <c r="F13" s="13"/>
      <c r="G13" s="16"/>
      <c r="H13" s="16"/>
      <c r="I13" s="13"/>
      <c r="J13" s="7"/>
      <c r="K13" s="7"/>
      <c r="L13" s="7"/>
      <c r="M13" s="41"/>
      <c r="N13" s="41"/>
      <c r="O13" s="7"/>
      <c r="P13" s="17"/>
      <c r="Q13" s="17"/>
      <c r="R13" s="17"/>
      <c r="S13" s="17"/>
      <c r="T13" s="17"/>
      <c r="U13" s="42">
        <v>160</v>
      </c>
      <c r="V13" s="42">
        <v>500</v>
      </c>
      <c r="W13" s="17"/>
      <c r="X13" s="17"/>
      <c r="AI13" s="43" t="s">
        <v>20</v>
      </c>
      <c r="AJ13" s="17"/>
      <c r="AK13" s="43" t="s">
        <v>21</v>
      </c>
      <c r="AL13" s="17"/>
      <c r="AM13" s="43" t="s">
        <v>22</v>
      </c>
      <c r="AN13" s="17"/>
      <c r="AO13" s="43" t="s">
        <v>23</v>
      </c>
      <c r="AP13" s="17"/>
      <c r="AQ13" s="43" t="s">
        <v>24</v>
      </c>
      <c r="AR13" s="17"/>
      <c r="AS13" s="43" t="s">
        <v>25</v>
      </c>
      <c r="AU13" s="43" t="s">
        <v>26</v>
      </c>
      <c r="AV13" s="17"/>
    </row>
    <row r="14" spans="1:74" s="1" customFormat="1" ht="12.75" customHeight="1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P14" s="7"/>
      <c r="W14" s="44">
        <f>U13/V13</f>
        <v>0.32</v>
      </c>
      <c r="AT14" s="17"/>
      <c r="AU14" s="17"/>
    </row>
    <row r="15" spans="1:74" s="1" customFormat="1" ht="12.75" customHeight="1">
      <c r="A15" s="45"/>
      <c r="B15" s="10" t="s">
        <v>27</v>
      </c>
      <c r="C15" s="11"/>
      <c r="D15" s="12"/>
      <c r="E15" s="9"/>
      <c r="F15" s="9"/>
      <c r="G15" s="45"/>
      <c r="H15" s="9"/>
      <c r="I15" s="9"/>
      <c r="J15" s="10" t="s">
        <v>28</v>
      </c>
      <c r="K15" s="11"/>
      <c r="L15" s="12"/>
      <c r="M15" s="9"/>
      <c r="N15" s="9"/>
      <c r="O15" s="9"/>
      <c r="P15" s="9"/>
      <c r="R15" s="10" t="s">
        <v>29</v>
      </c>
      <c r="S15" s="11"/>
      <c r="T15" s="12"/>
      <c r="AA15" s="46" t="s">
        <v>30</v>
      </c>
      <c r="AB15" s="47" t="s">
        <v>31</v>
      </c>
      <c r="AC15" s="47"/>
      <c r="AD15" s="48"/>
      <c r="AE15" s="48"/>
      <c r="AF15" s="47"/>
      <c r="AG15" s="47"/>
      <c r="AH15" s="49"/>
      <c r="AI15" s="50">
        <v>3</v>
      </c>
      <c r="AJ15" s="49"/>
      <c r="AK15" s="50">
        <v>120</v>
      </c>
      <c r="AL15" s="50"/>
      <c r="AM15" s="50">
        <v>124</v>
      </c>
      <c r="AN15" s="49"/>
      <c r="AO15" s="51">
        <f>AK15/AM15</f>
        <v>0.967741935483871</v>
      </c>
      <c r="AP15" s="50"/>
      <c r="AQ15" s="51">
        <v>1.212</v>
      </c>
      <c r="AR15" s="50"/>
      <c r="AS15" s="50">
        <v>6</v>
      </c>
      <c r="AT15" s="52"/>
      <c r="AU15" s="53">
        <v>100</v>
      </c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5"/>
      <c r="BK15" s="55"/>
      <c r="BL15" s="55"/>
      <c r="BM15" s="55"/>
      <c r="BN15" s="55"/>
      <c r="BO15" s="55"/>
      <c r="BP15" s="56"/>
      <c r="BQ15" s="56"/>
      <c r="BR15" s="56"/>
      <c r="BS15" s="56"/>
      <c r="BT15" s="56"/>
      <c r="BU15" s="55"/>
      <c r="BV15" s="55"/>
    </row>
    <row r="16" spans="1:74" s="1" customFormat="1" ht="12.75" customHeight="1">
      <c r="A16" s="7"/>
      <c r="AA16" s="46" t="s">
        <v>32</v>
      </c>
      <c r="AB16" s="47" t="s">
        <v>33</v>
      </c>
      <c r="AC16" s="52"/>
      <c r="AD16" s="52"/>
      <c r="AE16" s="52"/>
      <c r="AF16" s="52"/>
      <c r="AG16" s="52"/>
      <c r="AH16" s="52"/>
      <c r="AI16" s="57">
        <v>6</v>
      </c>
      <c r="AJ16" s="58"/>
      <c r="AK16" s="50">
        <v>199</v>
      </c>
      <c r="AL16" s="50"/>
      <c r="AM16" s="50">
        <v>273</v>
      </c>
      <c r="AN16" s="49"/>
      <c r="AO16" s="51">
        <f>AK16/AM16</f>
        <v>0.7289377289377289</v>
      </c>
      <c r="AP16" s="50"/>
      <c r="AQ16" s="51">
        <v>0.97599999999999998</v>
      </c>
      <c r="AR16" s="57"/>
      <c r="AS16" s="57">
        <v>8</v>
      </c>
      <c r="AT16" s="52"/>
      <c r="AU16" s="53">
        <v>90</v>
      </c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60"/>
      <c r="BK16" s="60"/>
      <c r="BL16" s="60"/>
      <c r="BM16" s="60"/>
      <c r="BN16" s="60"/>
      <c r="BO16" s="60"/>
      <c r="BP16" s="61"/>
      <c r="BQ16" s="61"/>
      <c r="BR16" s="61"/>
      <c r="BS16" s="61"/>
      <c r="BT16" s="61"/>
      <c r="BU16" s="60"/>
      <c r="BV16" s="60"/>
    </row>
    <row r="17" spans="1:74" s="1" customFormat="1" ht="12.75" customHeight="1">
      <c r="A17" s="62">
        <v>25</v>
      </c>
      <c r="B17" s="19" t="s">
        <v>34</v>
      </c>
      <c r="C17" s="20"/>
      <c r="D17" s="21"/>
      <c r="E17" s="22">
        <v>9</v>
      </c>
      <c r="F17" s="22">
        <v>50</v>
      </c>
      <c r="G17" s="23">
        <f>E17/F17</f>
        <v>0.18</v>
      </c>
      <c r="H17" s="22">
        <v>1</v>
      </c>
      <c r="I17" s="63">
        <v>24</v>
      </c>
      <c r="J17" s="19" t="s">
        <v>35</v>
      </c>
      <c r="K17" s="20"/>
      <c r="L17" s="21"/>
      <c r="M17" s="22">
        <v>16</v>
      </c>
      <c r="N17" s="22">
        <v>50</v>
      </c>
      <c r="O17" s="23">
        <f>M17/N17</f>
        <v>0.32</v>
      </c>
      <c r="P17" s="22">
        <v>2</v>
      </c>
      <c r="Q17" s="63">
        <v>16</v>
      </c>
      <c r="R17" s="19" t="s">
        <v>36</v>
      </c>
      <c r="S17" s="20"/>
      <c r="T17" s="21"/>
      <c r="U17" s="22">
        <v>14</v>
      </c>
      <c r="V17" s="22">
        <v>41</v>
      </c>
      <c r="W17" s="23">
        <f>U17/V17</f>
        <v>0.34146341463414637</v>
      </c>
      <c r="X17" s="22">
        <v>4</v>
      </c>
      <c r="AA17" s="46" t="s">
        <v>37</v>
      </c>
      <c r="AB17" s="47" t="s">
        <v>38</v>
      </c>
      <c r="AC17" s="47"/>
      <c r="AD17" s="47"/>
      <c r="AE17" s="47"/>
      <c r="AF17" s="47"/>
      <c r="AG17" s="49"/>
      <c r="AH17" s="58"/>
      <c r="AI17" s="57">
        <v>4</v>
      </c>
      <c r="AJ17" s="58"/>
      <c r="AK17" s="50">
        <v>140</v>
      </c>
      <c r="AL17" s="50"/>
      <c r="AM17" s="50">
        <v>197</v>
      </c>
      <c r="AN17" s="49"/>
      <c r="AO17" s="51">
        <f>AK17/AM17</f>
        <v>0.71065989847715738</v>
      </c>
      <c r="AP17" s="50"/>
      <c r="AQ17" s="51">
        <v>0.85099999999999998</v>
      </c>
      <c r="AR17" s="57"/>
      <c r="AS17" s="57">
        <v>7</v>
      </c>
      <c r="AT17" s="52"/>
      <c r="AU17" s="53">
        <v>85</v>
      </c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25"/>
      <c r="BK17" s="25"/>
      <c r="BL17" s="25"/>
      <c r="BM17" s="25"/>
      <c r="BN17" s="25"/>
      <c r="BO17" s="25"/>
      <c r="BP17" s="33"/>
      <c r="BQ17" s="33"/>
      <c r="BR17" s="33"/>
      <c r="BS17" s="33"/>
      <c r="BT17" s="33"/>
      <c r="BU17" s="25"/>
      <c r="BV17" s="25"/>
    </row>
    <row r="18" spans="1:74" s="1" customFormat="1" ht="12.75" customHeight="1">
      <c r="A18" s="65">
        <v>40</v>
      </c>
      <c r="B18" s="27" t="s">
        <v>39</v>
      </c>
      <c r="C18" s="28"/>
      <c r="D18" s="29"/>
      <c r="E18" s="30">
        <v>30</v>
      </c>
      <c r="F18" s="30">
        <v>50</v>
      </c>
      <c r="G18" s="31">
        <f>E18/F18</f>
        <v>0.6</v>
      </c>
      <c r="H18" s="30">
        <v>4</v>
      </c>
      <c r="I18" s="63"/>
      <c r="J18" s="27" t="s">
        <v>39</v>
      </c>
      <c r="K18" s="28"/>
      <c r="L18" s="29"/>
      <c r="M18" s="30">
        <v>17</v>
      </c>
      <c r="N18" s="30">
        <v>50</v>
      </c>
      <c r="O18" s="31">
        <f>M18/N18</f>
        <v>0.34</v>
      </c>
      <c r="P18" s="30">
        <v>4</v>
      </c>
      <c r="Q18" s="63"/>
      <c r="R18" s="27" t="s">
        <v>40</v>
      </c>
      <c r="S18" s="28"/>
      <c r="T18" s="29"/>
      <c r="U18" s="30">
        <v>40</v>
      </c>
      <c r="V18" s="30">
        <v>41</v>
      </c>
      <c r="W18" s="31">
        <f>U18/V18</f>
        <v>0.97560975609756095</v>
      </c>
      <c r="X18" s="30">
        <v>8</v>
      </c>
      <c r="AA18" s="46" t="s">
        <v>41</v>
      </c>
      <c r="AB18" s="47" t="s">
        <v>42</v>
      </c>
      <c r="AC18" s="47"/>
      <c r="AD18" s="47"/>
      <c r="AE18" s="47"/>
      <c r="AF18" s="49"/>
      <c r="AG18" s="49"/>
      <c r="AH18" s="49"/>
      <c r="AI18" s="50">
        <v>6</v>
      </c>
      <c r="AJ18" s="50"/>
      <c r="AK18" s="50">
        <v>151</v>
      </c>
      <c r="AL18" s="50"/>
      <c r="AM18" s="50">
        <v>297</v>
      </c>
      <c r="AN18" s="49"/>
      <c r="AO18" s="51">
        <f>AK18/AM18</f>
        <v>0.50841750841750843</v>
      </c>
      <c r="AP18" s="50"/>
      <c r="AQ18" s="51">
        <v>0.66</v>
      </c>
      <c r="AR18" s="50"/>
      <c r="AS18" s="50">
        <v>4</v>
      </c>
      <c r="AT18" s="52"/>
      <c r="AU18" s="53">
        <v>83</v>
      </c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25"/>
      <c r="BK18" s="25"/>
      <c r="BL18" s="25"/>
      <c r="BM18" s="25"/>
      <c r="BN18" s="25"/>
      <c r="BO18" s="25"/>
      <c r="BP18" s="33"/>
      <c r="BQ18" s="33"/>
      <c r="BR18" s="33"/>
      <c r="BS18" s="33"/>
      <c r="BT18" s="33"/>
      <c r="BU18" s="25"/>
      <c r="BV18" s="25"/>
    </row>
    <row r="19" spans="1:74" s="1" customFormat="1" ht="12.75" customHeight="1">
      <c r="A19" s="62"/>
      <c r="B19" s="66"/>
      <c r="C19" s="66"/>
      <c r="D19" s="66"/>
      <c r="E19" s="34"/>
      <c r="F19" s="34"/>
      <c r="G19" s="34"/>
      <c r="H19" s="67"/>
      <c r="I19" s="63"/>
      <c r="J19" s="66"/>
      <c r="K19" s="66"/>
      <c r="L19" s="66"/>
      <c r="M19" s="34"/>
      <c r="N19" s="34"/>
      <c r="O19" s="34"/>
      <c r="P19" s="68"/>
      <c r="Q19" s="63"/>
      <c r="R19" s="52"/>
      <c r="S19" s="52"/>
      <c r="T19" s="52"/>
      <c r="U19" s="69"/>
      <c r="V19" s="69"/>
      <c r="W19" s="33"/>
      <c r="X19" s="68"/>
      <c r="AA19" s="70" t="s">
        <v>43</v>
      </c>
      <c r="AB19" s="47" t="s">
        <v>44</v>
      </c>
      <c r="AC19" s="47"/>
      <c r="AD19" s="48"/>
      <c r="AE19" s="48"/>
      <c r="AF19" s="47"/>
      <c r="AG19" s="47"/>
      <c r="AH19" s="49"/>
      <c r="AI19" s="50">
        <v>3</v>
      </c>
      <c r="AJ19" s="49"/>
      <c r="AK19" s="50">
        <v>110</v>
      </c>
      <c r="AL19" s="50"/>
      <c r="AM19" s="50">
        <v>144</v>
      </c>
      <c r="AN19" s="58"/>
      <c r="AO19" s="51">
        <f t="shared" ref="AO19:AO59" si="0">AK19/AM19</f>
        <v>0.76388888888888884</v>
      </c>
      <c r="AP19" s="50"/>
      <c r="AQ19" s="51">
        <v>0.90900000000000003</v>
      </c>
      <c r="AR19" s="50"/>
      <c r="AS19" s="50">
        <v>6</v>
      </c>
      <c r="AT19" s="52"/>
      <c r="AU19" s="71">
        <v>78</v>
      </c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25"/>
      <c r="BK19" s="25"/>
      <c r="BL19" s="25"/>
      <c r="BM19" s="25"/>
      <c r="BN19" s="25"/>
      <c r="BO19" s="25"/>
      <c r="BP19" s="33"/>
      <c r="BQ19" s="33"/>
      <c r="BR19" s="33"/>
      <c r="BS19" s="33"/>
      <c r="BT19" s="33"/>
      <c r="BU19" s="25"/>
      <c r="BV19" s="25"/>
    </row>
    <row r="20" spans="1:74" s="1" customFormat="1" ht="12.75" customHeight="1">
      <c r="A20" s="62">
        <v>26</v>
      </c>
      <c r="B20" s="27" t="s">
        <v>45</v>
      </c>
      <c r="C20" s="28"/>
      <c r="D20" s="29"/>
      <c r="E20" s="30">
        <v>19</v>
      </c>
      <c r="F20" s="30">
        <v>50</v>
      </c>
      <c r="G20" s="31">
        <f>E20/F20</f>
        <v>0.38</v>
      </c>
      <c r="H20" s="30">
        <v>3</v>
      </c>
      <c r="I20" s="63">
        <v>23</v>
      </c>
      <c r="J20" s="72" t="s">
        <v>46</v>
      </c>
      <c r="K20" s="28"/>
      <c r="L20" s="29"/>
      <c r="M20" s="25"/>
      <c r="N20" s="25"/>
      <c r="O20" s="26"/>
      <c r="P20" s="25"/>
      <c r="Q20" s="63">
        <v>15</v>
      </c>
      <c r="R20" s="19" t="s">
        <v>47</v>
      </c>
      <c r="S20" s="20"/>
      <c r="T20" s="21"/>
      <c r="U20" s="22">
        <v>18</v>
      </c>
      <c r="V20" s="22">
        <v>50</v>
      </c>
      <c r="W20" s="23">
        <f>U20/V20</f>
        <v>0.36</v>
      </c>
      <c r="X20" s="22">
        <v>4</v>
      </c>
      <c r="AA20" s="70" t="s">
        <v>48</v>
      </c>
      <c r="AB20" s="47" t="s">
        <v>49</v>
      </c>
      <c r="AC20" s="47"/>
      <c r="AD20" s="49"/>
      <c r="AE20" s="49"/>
      <c r="AF20" s="47"/>
      <c r="AG20" s="49"/>
      <c r="AH20" s="49"/>
      <c r="AI20" s="50">
        <v>2</v>
      </c>
      <c r="AJ20" s="49"/>
      <c r="AK20" s="50">
        <v>65</v>
      </c>
      <c r="AL20" s="50"/>
      <c r="AM20" s="50">
        <v>100</v>
      </c>
      <c r="AN20" s="49"/>
      <c r="AO20" s="51">
        <f t="shared" si="0"/>
        <v>0.65</v>
      </c>
      <c r="AP20" s="50"/>
      <c r="AQ20" s="51">
        <v>0.68</v>
      </c>
      <c r="AR20" s="50"/>
      <c r="AS20" s="50">
        <v>4</v>
      </c>
      <c r="AT20" s="73"/>
      <c r="AU20" s="71">
        <v>77</v>
      </c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60"/>
      <c r="BK20" s="60"/>
      <c r="BL20" s="60"/>
      <c r="BM20" s="60"/>
      <c r="BN20" s="60"/>
      <c r="BO20" s="60"/>
      <c r="BP20" s="61"/>
      <c r="BQ20" s="61"/>
      <c r="BR20" s="61"/>
      <c r="BS20" s="61"/>
      <c r="BT20" s="61"/>
      <c r="BU20" s="60"/>
      <c r="BV20" s="60"/>
    </row>
    <row r="21" spans="1:74" s="1" customFormat="1" ht="12.75" customHeight="1">
      <c r="A21" s="62">
        <v>39</v>
      </c>
      <c r="B21" s="19" t="s">
        <v>50</v>
      </c>
      <c r="C21" s="20"/>
      <c r="D21" s="21"/>
      <c r="E21" s="22">
        <v>1</v>
      </c>
      <c r="F21" s="22">
        <v>50</v>
      </c>
      <c r="G21" s="23">
        <f>E21/F21</f>
        <v>0.02</v>
      </c>
      <c r="H21" s="22">
        <v>1</v>
      </c>
      <c r="I21" s="63"/>
      <c r="J21" s="19" t="s">
        <v>51</v>
      </c>
      <c r="K21" s="20"/>
      <c r="L21" s="21"/>
      <c r="M21" s="25" t="s">
        <v>7</v>
      </c>
      <c r="N21" s="25" t="s">
        <v>8</v>
      </c>
      <c r="O21" s="26"/>
      <c r="P21" s="25"/>
      <c r="Q21" s="63"/>
      <c r="R21" s="27" t="s">
        <v>52</v>
      </c>
      <c r="S21" s="28"/>
      <c r="T21" s="29"/>
      <c r="U21" s="30">
        <v>24</v>
      </c>
      <c r="V21" s="30">
        <v>50</v>
      </c>
      <c r="W21" s="31">
        <f>U21/V21</f>
        <v>0.48</v>
      </c>
      <c r="X21" s="30">
        <v>3</v>
      </c>
      <c r="AA21" s="70" t="s">
        <v>53</v>
      </c>
      <c r="AB21" s="47" t="s">
        <v>54</v>
      </c>
      <c r="AC21" s="47"/>
      <c r="AD21" s="47"/>
      <c r="AE21" s="49"/>
      <c r="AF21" s="47"/>
      <c r="AG21" s="47"/>
      <c r="AH21" s="47"/>
      <c r="AI21" s="50">
        <v>2</v>
      </c>
      <c r="AJ21" s="50"/>
      <c r="AK21" s="50">
        <v>70</v>
      </c>
      <c r="AL21" s="50"/>
      <c r="AM21" s="50">
        <v>98</v>
      </c>
      <c r="AN21" s="50"/>
      <c r="AO21" s="51">
        <f t="shared" si="0"/>
        <v>0.7142857142857143</v>
      </c>
      <c r="AP21" s="50"/>
      <c r="AQ21" s="51">
        <v>0.83299999999999996</v>
      </c>
      <c r="AR21" s="50"/>
      <c r="AS21" s="50">
        <v>6</v>
      </c>
      <c r="AT21" s="52"/>
      <c r="AU21" s="71">
        <v>76</v>
      </c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5"/>
      <c r="BK21" s="55"/>
      <c r="BL21" s="55"/>
      <c r="BM21" s="55"/>
      <c r="BN21" s="55"/>
      <c r="BO21" s="55"/>
      <c r="BP21" s="56"/>
      <c r="BQ21" s="56"/>
      <c r="BR21" s="56"/>
      <c r="BS21" s="56"/>
      <c r="BT21" s="56"/>
      <c r="BU21" s="55"/>
      <c r="BV21" s="55"/>
    </row>
    <row r="22" spans="1:74" s="1" customFormat="1" ht="12.75" customHeight="1">
      <c r="A22" s="62"/>
      <c r="B22" s="34"/>
      <c r="C22" s="34"/>
      <c r="D22" s="34"/>
      <c r="E22" s="25"/>
      <c r="F22" s="25"/>
      <c r="G22" s="33"/>
      <c r="H22" s="25"/>
      <c r="I22" s="63"/>
      <c r="J22" s="34"/>
      <c r="K22" s="34"/>
      <c r="L22" s="34"/>
      <c r="M22" s="25"/>
      <c r="N22" s="25"/>
      <c r="O22" s="33"/>
      <c r="P22" s="68"/>
      <c r="Q22" s="63"/>
      <c r="R22" s="52"/>
      <c r="S22" s="52"/>
      <c r="T22" s="52"/>
      <c r="U22" s="25"/>
      <c r="V22" s="25"/>
      <c r="W22" s="33"/>
      <c r="X22" s="68"/>
      <c r="AA22" s="70" t="s">
        <v>55</v>
      </c>
      <c r="AB22" s="47" t="s">
        <v>56</v>
      </c>
      <c r="AC22" s="47"/>
      <c r="AD22" s="49"/>
      <c r="AE22" s="49"/>
      <c r="AF22" s="49"/>
      <c r="AG22" s="49"/>
      <c r="AH22" s="49"/>
      <c r="AI22" s="57">
        <v>3</v>
      </c>
      <c r="AJ22" s="58"/>
      <c r="AK22" s="50">
        <v>89</v>
      </c>
      <c r="AL22" s="50"/>
      <c r="AM22" s="50">
        <v>150</v>
      </c>
      <c r="AN22" s="49"/>
      <c r="AO22" s="51">
        <f t="shared" si="0"/>
        <v>0.59333333333333338</v>
      </c>
      <c r="AP22" s="50"/>
      <c r="AQ22" s="51">
        <v>0.72</v>
      </c>
      <c r="AR22" s="57"/>
      <c r="AS22" s="57">
        <v>5</v>
      </c>
      <c r="AT22" s="52"/>
      <c r="AU22" s="71">
        <v>75</v>
      </c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25"/>
      <c r="BK22" s="25"/>
      <c r="BL22" s="25"/>
      <c r="BM22" s="25"/>
      <c r="BN22" s="25"/>
      <c r="BO22" s="25"/>
      <c r="BP22" s="33"/>
      <c r="BQ22" s="33"/>
      <c r="BR22" s="33"/>
      <c r="BS22" s="33"/>
      <c r="BT22" s="33"/>
      <c r="BU22" s="25"/>
      <c r="BV22" s="25"/>
    </row>
    <row r="23" spans="1:74" s="1" customFormat="1" ht="12.75" customHeight="1">
      <c r="A23" s="62">
        <v>27</v>
      </c>
      <c r="B23" s="27" t="s">
        <v>57</v>
      </c>
      <c r="C23" s="28"/>
      <c r="D23" s="29"/>
      <c r="E23" s="30">
        <v>28</v>
      </c>
      <c r="F23" s="30">
        <v>50</v>
      </c>
      <c r="G23" s="31">
        <f>E23/F23</f>
        <v>0.56000000000000005</v>
      </c>
      <c r="H23" s="30">
        <v>3</v>
      </c>
      <c r="I23" s="63">
        <v>22</v>
      </c>
      <c r="J23" s="27" t="s">
        <v>58</v>
      </c>
      <c r="K23" s="28"/>
      <c r="L23" s="29"/>
      <c r="M23" s="30">
        <v>24</v>
      </c>
      <c r="N23" s="30">
        <v>50</v>
      </c>
      <c r="O23" s="31">
        <f>M23/N23</f>
        <v>0.48</v>
      </c>
      <c r="P23" s="30">
        <v>4</v>
      </c>
      <c r="Q23" s="63">
        <v>14</v>
      </c>
      <c r="R23" s="27" t="s">
        <v>59</v>
      </c>
      <c r="S23" s="28"/>
      <c r="T23" s="29"/>
      <c r="U23" s="30">
        <v>31</v>
      </c>
      <c r="V23" s="30">
        <v>50</v>
      </c>
      <c r="W23" s="31">
        <f>U23/V23</f>
        <v>0.62</v>
      </c>
      <c r="X23" s="30">
        <v>4</v>
      </c>
      <c r="AA23" s="70" t="s">
        <v>60</v>
      </c>
      <c r="AB23" s="47" t="s">
        <v>61</v>
      </c>
      <c r="AC23" s="47"/>
      <c r="AD23" s="47"/>
      <c r="AE23" s="47"/>
      <c r="AF23" s="47"/>
      <c r="AG23" s="47"/>
      <c r="AH23" s="58"/>
      <c r="AI23" s="57">
        <v>2</v>
      </c>
      <c r="AJ23" s="58"/>
      <c r="AK23" s="50">
        <v>50</v>
      </c>
      <c r="AL23" s="50"/>
      <c r="AM23" s="50">
        <v>98</v>
      </c>
      <c r="AN23" s="49"/>
      <c r="AO23" s="51">
        <f t="shared" si="0"/>
        <v>0.51020408163265307</v>
      </c>
      <c r="AP23" s="50"/>
      <c r="AQ23" s="51">
        <v>0.58299999999999996</v>
      </c>
      <c r="AR23" s="57"/>
      <c r="AS23" s="57">
        <v>4</v>
      </c>
      <c r="AT23" s="52"/>
      <c r="AU23" s="71">
        <v>72</v>
      </c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25"/>
      <c r="BK23" s="25"/>
      <c r="BL23" s="25"/>
      <c r="BM23" s="25"/>
      <c r="BN23" s="25"/>
      <c r="BO23" s="25"/>
      <c r="BP23" s="33"/>
      <c r="BQ23" s="33"/>
      <c r="BR23" s="33"/>
      <c r="BS23" s="33"/>
      <c r="BT23" s="33"/>
      <c r="BU23" s="25"/>
      <c r="BV23" s="25"/>
    </row>
    <row r="24" spans="1:74" s="1" customFormat="1" ht="12.75" customHeight="1">
      <c r="A24" s="62">
        <v>38</v>
      </c>
      <c r="B24" s="19" t="s">
        <v>15</v>
      </c>
      <c r="C24" s="20"/>
      <c r="D24" s="21"/>
      <c r="E24" s="22">
        <v>16</v>
      </c>
      <c r="F24" s="22">
        <v>50</v>
      </c>
      <c r="G24" s="23">
        <f>E24/F24</f>
        <v>0.32</v>
      </c>
      <c r="H24" s="22">
        <v>3</v>
      </c>
      <c r="I24" s="63"/>
      <c r="J24" s="19" t="s">
        <v>57</v>
      </c>
      <c r="K24" s="20"/>
      <c r="L24" s="21"/>
      <c r="M24" s="22">
        <v>22</v>
      </c>
      <c r="N24" s="22">
        <v>50</v>
      </c>
      <c r="O24" s="23">
        <f>M24/N24</f>
        <v>0.44</v>
      </c>
      <c r="P24" s="22">
        <v>5</v>
      </c>
      <c r="Q24" s="63"/>
      <c r="R24" s="19" t="s">
        <v>58</v>
      </c>
      <c r="S24" s="20"/>
      <c r="T24" s="21"/>
      <c r="U24" s="22">
        <v>26</v>
      </c>
      <c r="V24" s="22">
        <v>50</v>
      </c>
      <c r="W24" s="23">
        <f>U24/V24</f>
        <v>0.52</v>
      </c>
      <c r="X24" s="22">
        <v>3</v>
      </c>
      <c r="AA24" s="70" t="s">
        <v>62</v>
      </c>
      <c r="AB24" s="58" t="s">
        <v>63</v>
      </c>
      <c r="AC24" s="47"/>
      <c r="AD24" s="47"/>
      <c r="AE24" s="47"/>
      <c r="AF24" s="47"/>
      <c r="AG24" s="47"/>
      <c r="AH24" s="58"/>
      <c r="AI24" s="57">
        <v>1</v>
      </c>
      <c r="AJ24" s="58"/>
      <c r="AK24" s="50">
        <v>29</v>
      </c>
      <c r="AL24" s="50"/>
      <c r="AM24" s="50">
        <v>50</v>
      </c>
      <c r="AN24" s="49"/>
      <c r="AO24" s="51">
        <f t="shared" si="0"/>
        <v>0.57999999999999996</v>
      </c>
      <c r="AP24" s="50"/>
      <c r="AQ24" s="51" t="s">
        <v>64</v>
      </c>
      <c r="AR24" s="49"/>
      <c r="AS24" s="50">
        <v>4</v>
      </c>
      <c r="AT24" s="52"/>
      <c r="AU24" s="71">
        <v>71</v>
      </c>
      <c r="AY24" s="74"/>
      <c r="AZ24" s="74"/>
      <c r="BA24" s="75"/>
      <c r="BB24" s="64"/>
      <c r="BC24" s="64"/>
      <c r="BD24" s="64"/>
      <c r="BE24" s="64"/>
      <c r="BF24" s="64"/>
      <c r="BG24" s="64"/>
      <c r="BH24" s="64"/>
      <c r="BI24" s="64"/>
      <c r="BJ24" s="25"/>
      <c r="BK24" s="25"/>
      <c r="BL24" s="25"/>
      <c r="BM24" s="25"/>
      <c r="BN24" s="25"/>
      <c r="BO24" s="25"/>
      <c r="BP24" s="33"/>
      <c r="BQ24" s="33"/>
      <c r="BR24" s="33"/>
      <c r="BS24" s="33"/>
      <c r="BT24" s="33"/>
      <c r="BU24" s="25"/>
      <c r="BV24" s="25"/>
    </row>
    <row r="25" spans="1:74" s="1" customFormat="1" ht="12.75" customHeight="1">
      <c r="A25" s="62"/>
      <c r="B25" s="34"/>
      <c r="C25" s="34"/>
      <c r="D25" s="34"/>
      <c r="E25" s="34"/>
      <c r="F25" s="34"/>
      <c r="G25" s="34"/>
      <c r="H25" s="25"/>
      <c r="I25" s="63"/>
      <c r="J25" s="34"/>
      <c r="K25" s="34"/>
      <c r="L25" s="34"/>
      <c r="M25" s="34"/>
      <c r="N25" s="34"/>
      <c r="O25" s="34"/>
      <c r="P25" s="68"/>
      <c r="Q25" s="63"/>
      <c r="R25" s="52"/>
      <c r="S25" s="52"/>
      <c r="T25" s="52"/>
      <c r="U25" s="69"/>
      <c r="V25" s="69"/>
      <c r="W25" s="33"/>
      <c r="X25" s="68"/>
      <c r="AA25" s="70" t="s">
        <v>65</v>
      </c>
      <c r="AB25" s="47" t="s">
        <v>66</v>
      </c>
      <c r="AC25" s="47"/>
      <c r="AD25" s="47"/>
      <c r="AE25" s="47"/>
      <c r="AF25" s="49"/>
      <c r="AG25" s="47"/>
      <c r="AH25" s="58"/>
      <c r="AI25" s="57">
        <v>1</v>
      </c>
      <c r="AJ25" s="58"/>
      <c r="AK25" s="50">
        <v>24</v>
      </c>
      <c r="AL25" s="50"/>
      <c r="AM25" s="50">
        <v>50</v>
      </c>
      <c r="AN25" s="49"/>
      <c r="AO25" s="51">
        <f t="shared" si="0"/>
        <v>0.48</v>
      </c>
      <c r="AP25" s="50"/>
      <c r="AQ25" s="51" t="s">
        <v>64</v>
      </c>
      <c r="AR25" s="57"/>
      <c r="AS25" s="57">
        <v>2</v>
      </c>
      <c r="AT25" s="52"/>
      <c r="AU25" s="71">
        <v>70</v>
      </c>
      <c r="AY25" s="74"/>
      <c r="AZ25" s="74"/>
      <c r="BA25" s="75"/>
      <c r="BB25" s="64"/>
      <c r="BC25" s="64"/>
      <c r="BD25" s="64"/>
      <c r="BE25" s="64"/>
      <c r="BF25" s="64"/>
      <c r="BG25" s="64"/>
      <c r="BH25" s="64"/>
      <c r="BI25" s="64"/>
      <c r="BJ25" s="25"/>
      <c r="BK25" s="25"/>
      <c r="BL25" s="25"/>
      <c r="BM25" s="25"/>
      <c r="BN25" s="25"/>
      <c r="BO25" s="25"/>
      <c r="BP25" s="33"/>
      <c r="BQ25" s="33"/>
      <c r="BR25" s="33"/>
      <c r="BS25" s="33"/>
      <c r="BT25" s="33"/>
      <c r="BU25" s="25"/>
      <c r="BV25" s="25"/>
    </row>
    <row r="26" spans="1:74" s="1" customFormat="1" ht="12.75" customHeight="1">
      <c r="A26" s="62">
        <v>28</v>
      </c>
      <c r="B26" s="27" t="s">
        <v>51</v>
      </c>
      <c r="C26" s="28"/>
      <c r="D26" s="29"/>
      <c r="E26" s="30">
        <v>28</v>
      </c>
      <c r="F26" s="30">
        <v>50</v>
      </c>
      <c r="G26" s="31">
        <f>E26/F26</f>
        <v>0.56000000000000005</v>
      </c>
      <c r="H26" s="30">
        <v>4</v>
      </c>
      <c r="I26" s="63">
        <v>21</v>
      </c>
      <c r="J26" s="19" t="s">
        <v>67</v>
      </c>
      <c r="K26" s="20"/>
      <c r="L26" s="21"/>
      <c r="M26" s="22">
        <v>17</v>
      </c>
      <c r="N26" s="22">
        <v>50</v>
      </c>
      <c r="O26" s="23">
        <f>M26/N26</f>
        <v>0.34</v>
      </c>
      <c r="P26" s="22">
        <v>2</v>
      </c>
      <c r="Q26" s="63">
        <v>13</v>
      </c>
      <c r="R26" s="27" t="s">
        <v>68</v>
      </c>
      <c r="S26" s="28"/>
      <c r="T26" s="29"/>
      <c r="U26" s="30">
        <v>30</v>
      </c>
      <c r="V26" s="30">
        <v>50</v>
      </c>
      <c r="W26" s="31">
        <f>U26/V26</f>
        <v>0.6</v>
      </c>
      <c r="X26" s="30">
        <v>4</v>
      </c>
      <c r="AA26" s="70" t="s">
        <v>69</v>
      </c>
      <c r="AB26" s="47" t="s">
        <v>70</v>
      </c>
      <c r="AC26" s="47"/>
      <c r="AD26" s="47"/>
      <c r="AE26" s="49"/>
      <c r="AF26" s="76"/>
      <c r="AG26" s="47"/>
      <c r="AH26" s="47"/>
      <c r="AI26" s="50">
        <v>1</v>
      </c>
      <c r="AJ26" s="50"/>
      <c r="AK26" s="50">
        <v>23</v>
      </c>
      <c r="AL26" s="50"/>
      <c r="AM26" s="50">
        <v>50</v>
      </c>
      <c r="AN26" s="50"/>
      <c r="AO26" s="51">
        <f t="shared" si="0"/>
        <v>0.46</v>
      </c>
      <c r="AP26" s="50"/>
      <c r="AQ26" s="51" t="s">
        <v>64</v>
      </c>
      <c r="AR26" s="50"/>
      <c r="AS26" s="50">
        <v>4</v>
      </c>
      <c r="AT26" s="52"/>
      <c r="AU26" s="71">
        <v>69</v>
      </c>
      <c r="AY26" s="59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60"/>
      <c r="BK26" s="60"/>
      <c r="BL26" s="60"/>
      <c r="BM26" s="60"/>
      <c r="BN26" s="60"/>
      <c r="BO26" s="60"/>
      <c r="BP26" s="61"/>
      <c r="BQ26" s="61"/>
      <c r="BR26" s="61"/>
      <c r="BS26" s="61"/>
      <c r="BT26" s="61"/>
      <c r="BU26" s="60"/>
      <c r="BV26" s="60"/>
    </row>
    <row r="27" spans="1:74" s="1" customFormat="1" ht="12.75" customHeight="1">
      <c r="A27" s="62">
        <v>37</v>
      </c>
      <c r="B27" s="19" t="s">
        <v>9</v>
      </c>
      <c r="C27" s="20"/>
      <c r="D27" s="21"/>
      <c r="E27" s="22">
        <v>13</v>
      </c>
      <c r="F27" s="22">
        <v>50</v>
      </c>
      <c r="G27" s="23">
        <f>E27/F27</f>
        <v>0.26</v>
      </c>
      <c r="H27" s="22">
        <v>2</v>
      </c>
      <c r="I27" s="63"/>
      <c r="J27" s="27" t="s">
        <v>71</v>
      </c>
      <c r="K27" s="28"/>
      <c r="L27" s="29"/>
      <c r="M27" s="30">
        <v>22</v>
      </c>
      <c r="N27" s="30">
        <v>50</v>
      </c>
      <c r="O27" s="31">
        <f>M27/N27</f>
        <v>0.44</v>
      </c>
      <c r="P27" s="30">
        <v>4</v>
      </c>
      <c r="Q27" s="63"/>
      <c r="R27" s="19" t="s">
        <v>71</v>
      </c>
      <c r="S27" s="20"/>
      <c r="T27" s="21"/>
      <c r="U27" s="22">
        <v>30</v>
      </c>
      <c r="V27" s="22">
        <v>50</v>
      </c>
      <c r="W27" s="23">
        <f>U27/V27</f>
        <v>0.6</v>
      </c>
      <c r="X27" s="22">
        <v>5</v>
      </c>
      <c r="AA27" s="70" t="s">
        <v>72</v>
      </c>
      <c r="AB27" s="47" t="s">
        <v>73</v>
      </c>
      <c r="AC27" s="47"/>
      <c r="AD27" s="49"/>
      <c r="AE27" s="49"/>
      <c r="AF27" s="49"/>
      <c r="AG27" s="49"/>
      <c r="AH27" s="49"/>
      <c r="AI27" s="50">
        <v>1</v>
      </c>
      <c r="AJ27" s="50"/>
      <c r="AK27" s="50">
        <v>22</v>
      </c>
      <c r="AL27" s="50"/>
      <c r="AM27" s="50">
        <v>49</v>
      </c>
      <c r="AN27" s="50"/>
      <c r="AO27" s="51">
        <f t="shared" si="0"/>
        <v>0.44897959183673469</v>
      </c>
      <c r="AP27" s="50"/>
      <c r="AQ27" s="51" t="s">
        <v>64</v>
      </c>
      <c r="AR27" s="50"/>
      <c r="AS27" s="50">
        <v>3</v>
      </c>
      <c r="AT27" s="52"/>
      <c r="AU27" s="71">
        <v>68</v>
      </c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5"/>
      <c r="BK27" s="55"/>
      <c r="BL27" s="55"/>
      <c r="BM27" s="55"/>
      <c r="BN27" s="55"/>
      <c r="BO27" s="55"/>
      <c r="BP27" s="56"/>
      <c r="BQ27" s="56"/>
      <c r="BR27" s="56"/>
      <c r="BS27" s="56"/>
      <c r="BT27" s="56"/>
      <c r="BU27" s="55"/>
      <c r="BV27" s="55"/>
    </row>
    <row r="28" spans="1:74" s="1" customFormat="1" ht="12.75" customHeight="1">
      <c r="A28" s="62"/>
      <c r="B28" s="34"/>
      <c r="C28" s="34"/>
      <c r="D28" s="34"/>
      <c r="E28" s="34"/>
      <c r="F28" s="34"/>
      <c r="G28" s="33"/>
      <c r="H28" s="34"/>
      <c r="I28" s="63"/>
      <c r="J28" s="34"/>
      <c r="K28" s="34"/>
      <c r="L28" s="34"/>
      <c r="M28" s="34"/>
      <c r="N28" s="34"/>
      <c r="O28" s="33"/>
      <c r="P28" s="68"/>
      <c r="Q28" s="63"/>
      <c r="R28" s="52"/>
      <c r="S28" s="52"/>
      <c r="T28" s="52"/>
      <c r="U28" s="34"/>
      <c r="V28" s="34"/>
      <c r="W28" s="33"/>
      <c r="X28" s="68"/>
      <c r="AA28" s="70" t="s">
        <v>74</v>
      </c>
      <c r="AB28" s="47" t="s">
        <v>75</v>
      </c>
      <c r="AC28" s="47"/>
      <c r="AD28" s="47"/>
      <c r="AE28" s="47"/>
      <c r="AF28" s="49"/>
      <c r="AG28" s="49"/>
      <c r="AH28" s="49"/>
      <c r="AI28" s="57">
        <v>1</v>
      </c>
      <c r="AJ28" s="58"/>
      <c r="AK28" s="50">
        <v>22</v>
      </c>
      <c r="AL28" s="50"/>
      <c r="AM28" s="50">
        <v>50</v>
      </c>
      <c r="AN28" s="49"/>
      <c r="AO28" s="51">
        <f t="shared" si="0"/>
        <v>0.44</v>
      </c>
      <c r="AP28"/>
      <c r="AQ28" s="77" t="s">
        <v>64</v>
      </c>
      <c r="AR28"/>
      <c r="AS28" s="57">
        <v>3</v>
      </c>
      <c r="AT28" s="52"/>
      <c r="AU28" s="71">
        <v>67</v>
      </c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25"/>
      <c r="BK28" s="25"/>
      <c r="BL28" s="25"/>
      <c r="BM28" s="25"/>
      <c r="BN28" s="25"/>
      <c r="BO28" s="25"/>
      <c r="BP28" s="33"/>
      <c r="BQ28" s="33"/>
      <c r="BR28" s="33"/>
      <c r="BS28" s="33"/>
      <c r="BT28" s="33"/>
      <c r="BU28" s="25"/>
      <c r="BV28" s="25"/>
    </row>
    <row r="29" spans="1:74" s="1" customFormat="1" ht="12.75" customHeight="1">
      <c r="A29" s="62">
        <v>29</v>
      </c>
      <c r="B29" s="27" t="s">
        <v>76</v>
      </c>
      <c r="C29" s="28"/>
      <c r="D29" s="29"/>
      <c r="E29" s="30">
        <v>16</v>
      </c>
      <c r="F29" s="30">
        <v>50</v>
      </c>
      <c r="G29" s="31">
        <f>E29/F29</f>
        <v>0.32</v>
      </c>
      <c r="H29" s="30">
        <v>1</v>
      </c>
      <c r="I29" s="63">
        <v>20</v>
      </c>
      <c r="J29" s="27" t="s">
        <v>40</v>
      </c>
      <c r="K29" s="28"/>
      <c r="L29" s="29"/>
      <c r="M29" s="30">
        <v>33</v>
      </c>
      <c r="N29" s="30">
        <v>50</v>
      </c>
      <c r="O29" s="31">
        <f>M29/N29</f>
        <v>0.66</v>
      </c>
      <c r="P29" s="30">
        <v>3</v>
      </c>
      <c r="Q29" s="63">
        <v>12</v>
      </c>
      <c r="R29" s="27" t="s">
        <v>77</v>
      </c>
      <c r="S29" s="28"/>
      <c r="T29" s="29"/>
      <c r="U29" s="30">
        <v>40</v>
      </c>
      <c r="V29" s="30">
        <v>47</v>
      </c>
      <c r="W29" s="31">
        <f>U29/V29</f>
        <v>0.85106382978723405</v>
      </c>
      <c r="X29" s="30">
        <v>5</v>
      </c>
      <c r="Z29" s="78"/>
      <c r="AA29" s="70" t="s">
        <v>78</v>
      </c>
      <c r="AB29" s="47" t="s">
        <v>79</v>
      </c>
      <c r="AC29" s="47"/>
      <c r="AD29" s="47"/>
      <c r="AE29" s="47"/>
      <c r="AF29" s="47"/>
      <c r="AG29" s="47"/>
      <c r="AH29" s="49"/>
      <c r="AI29" s="57">
        <v>2</v>
      </c>
      <c r="AJ29" s="58"/>
      <c r="AK29" s="50">
        <v>46</v>
      </c>
      <c r="AL29" s="50"/>
      <c r="AM29" s="50">
        <v>100</v>
      </c>
      <c r="AN29" s="49"/>
      <c r="AO29" s="51">
        <f t="shared" si="0"/>
        <v>0.46</v>
      </c>
      <c r="AP29" s="50"/>
      <c r="AQ29" s="51">
        <v>0.6</v>
      </c>
      <c r="AR29" s="57"/>
      <c r="AS29" s="57">
        <v>4</v>
      </c>
      <c r="AT29" s="52"/>
      <c r="AU29" s="71">
        <v>66</v>
      </c>
      <c r="AW29" s="79"/>
      <c r="AX29" s="78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25"/>
      <c r="BK29" s="25"/>
      <c r="BL29" s="25"/>
      <c r="BM29" s="25"/>
      <c r="BN29" s="25"/>
      <c r="BO29" s="25"/>
      <c r="BP29" s="33"/>
      <c r="BQ29" s="33"/>
      <c r="BR29" s="33"/>
      <c r="BS29" s="33"/>
      <c r="BT29" s="33"/>
      <c r="BU29" s="25"/>
      <c r="BV29" s="25"/>
    </row>
    <row r="30" spans="1:74" s="1" customFormat="1" ht="12.75" customHeight="1">
      <c r="A30" s="62">
        <v>36</v>
      </c>
      <c r="B30" s="19" t="s">
        <v>18</v>
      </c>
      <c r="C30" s="20"/>
      <c r="D30" s="21"/>
      <c r="E30" s="22">
        <v>10</v>
      </c>
      <c r="F30" s="22">
        <v>50</v>
      </c>
      <c r="G30" s="23">
        <f>E30/F30</f>
        <v>0.2</v>
      </c>
      <c r="H30" s="22">
        <v>1</v>
      </c>
      <c r="I30" s="63"/>
      <c r="J30" s="19" t="s">
        <v>80</v>
      </c>
      <c r="K30" s="20"/>
      <c r="L30" s="21"/>
      <c r="M30" s="22">
        <v>23</v>
      </c>
      <c r="N30" s="22">
        <v>50</v>
      </c>
      <c r="O30" s="23">
        <f>M30/N30</f>
        <v>0.46</v>
      </c>
      <c r="P30" s="22">
        <v>4</v>
      </c>
      <c r="Q30" s="63"/>
      <c r="R30" s="19" t="s">
        <v>76</v>
      </c>
      <c r="S30" s="20"/>
      <c r="T30" s="21"/>
      <c r="U30" s="22">
        <v>13</v>
      </c>
      <c r="V30" s="22">
        <v>47</v>
      </c>
      <c r="W30" s="23">
        <f>U30/V30</f>
        <v>0.27659574468085107</v>
      </c>
      <c r="X30" s="22">
        <v>2</v>
      </c>
      <c r="AA30" s="70" t="s">
        <v>81</v>
      </c>
      <c r="AB30" s="47" t="s">
        <v>82</v>
      </c>
      <c r="AC30"/>
      <c r="AD30"/>
      <c r="AE30"/>
      <c r="AF30" s="49"/>
      <c r="AG30" s="49"/>
      <c r="AH30" s="49"/>
      <c r="AI30" s="50">
        <v>2</v>
      </c>
      <c r="AJ30" s="49"/>
      <c r="AK30" s="50">
        <v>54</v>
      </c>
      <c r="AL30" s="50"/>
      <c r="AM30" s="50">
        <v>100</v>
      </c>
      <c r="AN30" s="49"/>
      <c r="AO30" s="51">
        <f t="shared" si="0"/>
        <v>0.54</v>
      </c>
      <c r="AP30" s="50"/>
      <c r="AQ30" s="51">
        <v>0.6</v>
      </c>
      <c r="AR30" s="50"/>
      <c r="AS30" s="50">
        <v>3</v>
      </c>
      <c r="AT30" s="52"/>
      <c r="AU30" s="71">
        <v>65</v>
      </c>
      <c r="AW30" s="79"/>
      <c r="AX30" s="80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25"/>
      <c r="BK30" s="25"/>
      <c r="BL30" s="25"/>
      <c r="BM30" s="25"/>
      <c r="BN30" s="25"/>
      <c r="BO30" s="25"/>
      <c r="BP30" s="33"/>
      <c r="BQ30" s="33"/>
      <c r="BR30" s="33"/>
      <c r="BS30" s="33"/>
      <c r="BT30" s="33"/>
      <c r="BU30" s="25"/>
      <c r="BV30" s="25"/>
    </row>
    <row r="31" spans="1:74" s="1" customFormat="1" ht="12.75" customHeight="1">
      <c r="A31" s="62"/>
      <c r="B31" s="34"/>
      <c r="C31" s="34"/>
      <c r="D31" s="34"/>
      <c r="E31" s="34"/>
      <c r="F31" s="34"/>
      <c r="G31" s="34"/>
      <c r="H31" s="81"/>
      <c r="I31" s="63"/>
      <c r="J31" s="34"/>
      <c r="K31" s="34"/>
      <c r="L31" s="34"/>
      <c r="M31" s="34"/>
      <c r="N31" s="34"/>
      <c r="O31" s="34"/>
      <c r="P31" s="68"/>
      <c r="Q31" s="63"/>
      <c r="R31" s="52"/>
      <c r="S31" s="52"/>
      <c r="T31" s="52"/>
      <c r="U31" s="69"/>
      <c r="V31" s="69"/>
      <c r="W31" s="33"/>
      <c r="X31" s="68"/>
      <c r="AA31" s="70" t="s">
        <v>83</v>
      </c>
      <c r="AB31" s="82" t="s">
        <v>84</v>
      </c>
      <c r="AE31" s="82"/>
      <c r="AF31" s="82"/>
      <c r="AG31" s="82"/>
      <c r="AH31" s="83"/>
      <c r="AI31" s="84">
        <v>3</v>
      </c>
      <c r="AJ31" s="84"/>
      <c r="AK31" s="84">
        <v>76</v>
      </c>
      <c r="AL31" s="84"/>
      <c r="AM31" s="84">
        <v>150</v>
      </c>
      <c r="AN31" s="83"/>
      <c r="AO31" s="85">
        <f t="shared" si="0"/>
        <v>0.50666666666666671</v>
      </c>
      <c r="AP31" s="84"/>
      <c r="AQ31" s="85">
        <v>0.6</v>
      </c>
      <c r="AR31" s="84"/>
      <c r="AS31" s="84">
        <v>5</v>
      </c>
      <c r="AT31" s="86"/>
      <c r="AU31" s="71">
        <v>62</v>
      </c>
      <c r="AW31" s="79"/>
      <c r="AX31" s="87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5"/>
      <c r="BK31" s="55"/>
      <c r="BL31" s="55"/>
      <c r="BM31" s="55"/>
      <c r="BN31" s="55"/>
      <c r="BO31" s="55"/>
      <c r="BP31" s="56"/>
      <c r="BQ31" s="56"/>
      <c r="BR31" s="56"/>
      <c r="BS31" s="56"/>
      <c r="BT31" s="56"/>
      <c r="BU31" s="55"/>
      <c r="BV31" s="55"/>
    </row>
    <row r="32" spans="1:74" ht="12.75" customHeight="1">
      <c r="A32" s="62">
        <v>30</v>
      </c>
      <c r="B32" s="27" t="s">
        <v>80</v>
      </c>
      <c r="C32" s="28"/>
      <c r="D32" s="29"/>
      <c r="E32" s="30">
        <v>22</v>
      </c>
      <c r="F32" s="30">
        <v>50</v>
      </c>
      <c r="G32" s="31">
        <f>E32/F32</f>
        <v>0.44</v>
      </c>
      <c r="H32" s="30">
        <v>4</v>
      </c>
      <c r="I32" s="24">
        <v>19</v>
      </c>
      <c r="J32" s="19" t="s">
        <v>85</v>
      </c>
      <c r="K32" s="20"/>
      <c r="L32" s="21"/>
      <c r="M32" s="22">
        <v>18</v>
      </c>
      <c r="N32" s="22">
        <v>50</v>
      </c>
      <c r="O32" s="23">
        <f>M32/N32</f>
        <v>0.36</v>
      </c>
      <c r="P32" s="22">
        <v>3</v>
      </c>
      <c r="Q32" s="63">
        <v>11</v>
      </c>
      <c r="R32" s="27" t="s">
        <v>86</v>
      </c>
      <c r="S32" s="28"/>
      <c r="T32" s="29"/>
      <c r="U32" s="30">
        <v>38</v>
      </c>
      <c r="V32" s="30">
        <v>50</v>
      </c>
      <c r="W32" s="31">
        <f>U32/V32</f>
        <v>0.76</v>
      </c>
      <c r="X32" s="30">
        <v>6</v>
      </c>
      <c r="Y32" s="1"/>
      <c r="Z32" s="1"/>
      <c r="AA32" s="70" t="s">
        <v>87</v>
      </c>
      <c r="AB32" s="47" t="s">
        <v>88</v>
      </c>
      <c r="AC32" s="47"/>
      <c r="AD32" s="47"/>
      <c r="AE32" s="49"/>
      <c r="AF32" s="49"/>
      <c r="AG32" s="49"/>
      <c r="AH32" s="88"/>
      <c r="AI32" s="50">
        <v>2</v>
      </c>
      <c r="AJ32" s="88"/>
      <c r="AK32" s="50">
        <v>50</v>
      </c>
      <c r="AL32" s="50"/>
      <c r="AM32" s="50">
        <v>100</v>
      </c>
      <c r="AN32" s="49"/>
      <c r="AO32" s="51">
        <f t="shared" si="0"/>
        <v>0.5</v>
      </c>
      <c r="AP32" s="50"/>
      <c r="AQ32" s="51">
        <v>0.52</v>
      </c>
      <c r="AR32" s="50"/>
      <c r="AS32" s="50">
        <v>4</v>
      </c>
      <c r="AT32" s="52"/>
      <c r="AU32" s="71">
        <v>61</v>
      </c>
      <c r="AV32" s="1"/>
      <c r="AW32" s="79"/>
      <c r="AX32" s="80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60"/>
      <c r="BK32" s="60"/>
      <c r="BL32" s="60"/>
      <c r="BM32" s="60"/>
      <c r="BN32" s="60"/>
      <c r="BO32" s="60"/>
      <c r="BP32" s="61"/>
      <c r="BQ32" s="61"/>
      <c r="BR32" s="61"/>
      <c r="BS32" s="61"/>
      <c r="BT32" s="61"/>
      <c r="BU32" s="60"/>
      <c r="BV32" s="60"/>
    </row>
    <row r="33" spans="1:74" s="78" customFormat="1" ht="12.75" customHeight="1">
      <c r="A33" s="62">
        <v>35</v>
      </c>
      <c r="B33" s="19" t="s">
        <v>11</v>
      </c>
      <c r="C33" s="20"/>
      <c r="D33" s="21"/>
      <c r="E33" s="22">
        <v>4</v>
      </c>
      <c r="F33" s="22">
        <v>50</v>
      </c>
      <c r="G33" s="23">
        <f>E33/F33</f>
        <v>0.08</v>
      </c>
      <c r="H33" s="22">
        <v>1</v>
      </c>
      <c r="I33" s="24"/>
      <c r="J33" s="27" t="s">
        <v>45</v>
      </c>
      <c r="K33" s="28"/>
      <c r="L33" s="29"/>
      <c r="M33" s="30">
        <v>19</v>
      </c>
      <c r="N33" s="30">
        <v>50</v>
      </c>
      <c r="O33" s="31">
        <f>M33/N33</f>
        <v>0.38</v>
      </c>
      <c r="P33" s="30">
        <v>3</v>
      </c>
      <c r="Q33" s="63"/>
      <c r="R33" s="19" t="s">
        <v>45</v>
      </c>
      <c r="S33" s="20"/>
      <c r="T33" s="21"/>
      <c r="U33" s="22">
        <v>15</v>
      </c>
      <c r="V33" s="22">
        <v>50</v>
      </c>
      <c r="W33" s="23">
        <f>U33/V33</f>
        <v>0.3</v>
      </c>
      <c r="X33" s="22">
        <v>2</v>
      </c>
      <c r="Z33" s="1"/>
      <c r="AA33" s="70" t="s">
        <v>89</v>
      </c>
      <c r="AB33" s="47" t="s">
        <v>90</v>
      </c>
      <c r="AC33" s="1"/>
      <c r="AD33" s="1"/>
      <c r="AE33" s="1"/>
      <c r="AF33" s="1"/>
      <c r="AI33" s="50">
        <v>1</v>
      </c>
      <c r="AJ33" s="50"/>
      <c r="AK33" s="50">
        <v>24</v>
      </c>
      <c r="AL33" s="50"/>
      <c r="AM33" s="50">
        <v>50</v>
      </c>
      <c r="AN33" s="50"/>
      <c r="AO33" s="51">
        <f t="shared" si="0"/>
        <v>0.48</v>
      </c>
      <c r="AP33" s="50"/>
      <c r="AQ33" s="51" t="s">
        <v>64</v>
      </c>
      <c r="AR33" s="50"/>
      <c r="AS33" s="50">
        <v>3</v>
      </c>
      <c r="AT33" s="52"/>
      <c r="AU33" s="71">
        <v>60</v>
      </c>
      <c r="AW33" s="79"/>
      <c r="AX33" s="80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90"/>
      <c r="BQ33" s="90"/>
      <c r="BR33" s="90"/>
      <c r="BS33" s="90"/>
      <c r="BT33" s="90"/>
      <c r="BU33" s="89"/>
      <c r="BV33" s="89"/>
    </row>
    <row r="34" spans="1:74" ht="12.75" customHeight="1">
      <c r="A34" s="62"/>
      <c r="B34" s="91"/>
      <c r="C34" s="91"/>
      <c r="D34" s="91"/>
      <c r="E34" s="69"/>
      <c r="F34" s="69"/>
      <c r="G34" s="33"/>
      <c r="H34" s="33"/>
      <c r="I34" s="92"/>
      <c r="J34" s="91"/>
      <c r="K34" s="91"/>
      <c r="L34" s="91"/>
      <c r="M34" s="69"/>
      <c r="N34" s="69"/>
      <c r="O34" s="33"/>
      <c r="P34" s="93"/>
      <c r="Q34" s="63"/>
      <c r="R34" s="86"/>
      <c r="S34" s="86"/>
      <c r="T34" s="86"/>
      <c r="U34" s="69"/>
      <c r="V34" s="69"/>
      <c r="W34" s="33"/>
      <c r="X34" s="93"/>
      <c r="Y34" s="1"/>
      <c r="Z34" s="1"/>
      <c r="AA34" s="70" t="s">
        <v>91</v>
      </c>
      <c r="AB34" s="47" t="s">
        <v>92</v>
      </c>
      <c r="AC34" s="47"/>
      <c r="AD34" s="49"/>
      <c r="AE34" s="49"/>
      <c r="AF34" s="47"/>
      <c r="AG34" s="47"/>
      <c r="AH34" s="49"/>
      <c r="AI34" s="57">
        <v>1</v>
      </c>
      <c r="AJ34" s="58"/>
      <c r="AK34" s="50">
        <v>19</v>
      </c>
      <c r="AL34" s="50"/>
      <c r="AM34" s="50">
        <v>50</v>
      </c>
      <c r="AN34" s="49"/>
      <c r="AO34" s="51">
        <f t="shared" si="0"/>
        <v>0.38</v>
      </c>
      <c r="AP34" s="50"/>
      <c r="AQ34" s="51" t="s">
        <v>64</v>
      </c>
      <c r="AR34" s="57"/>
      <c r="AS34" s="57">
        <v>3</v>
      </c>
      <c r="AT34" s="52"/>
      <c r="AU34" s="71">
        <v>59</v>
      </c>
      <c r="AV34" s="1"/>
      <c r="AW34" s="79"/>
      <c r="AX34" s="8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1"/>
      <c r="BQ34" s="61"/>
      <c r="BR34" s="61"/>
      <c r="BS34" s="61"/>
      <c r="BT34" s="61"/>
      <c r="BU34" s="60"/>
      <c r="BV34" s="60"/>
    </row>
    <row r="35" spans="1:74" ht="12.75" customHeight="1">
      <c r="A35" s="62">
        <v>31</v>
      </c>
      <c r="B35" s="27" t="s">
        <v>71</v>
      </c>
      <c r="C35" s="28"/>
      <c r="D35" s="29"/>
      <c r="E35" s="30">
        <v>24</v>
      </c>
      <c r="F35" s="30">
        <v>50</v>
      </c>
      <c r="G35" s="31">
        <f>E35/F35</f>
        <v>0.48</v>
      </c>
      <c r="H35" s="30">
        <v>4</v>
      </c>
      <c r="I35" s="24">
        <v>18</v>
      </c>
      <c r="J35" s="27" t="s">
        <v>52</v>
      </c>
      <c r="K35" s="28"/>
      <c r="L35" s="29"/>
      <c r="M35" s="30">
        <v>30</v>
      </c>
      <c r="N35" s="30">
        <v>50</v>
      </c>
      <c r="O35" s="31">
        <f>M35/N35</f>
        <v>0.6</v>
      </c>
      <c r="P35" s="30">
        <v>3</v>
      </c>
      <c r="Q35" s="63">
        <v>10</v>
      </c>
      <c r="R35" s="27" t="s">
        <v>93</v>
      </c>
      <c r="S35" s="28"/>
      <c r="T35" s="29"/>
      <c r="U35" s="30">
        <v>22</v>
      </c>
      <c r="V35" s="30">
        <v>50</v>
      </c>
      <c r="W35" s="31">
        <f>U35/V35</f>
        <v>0.44</v>
      </c>
      <c r="X35" s="30">
        <v>3</v>
      </c>
      <c r="Y35" s="1"/>
      <c r="Z35" s="1"/>
      <c r="AA35" s="70" t="s">
        <v>94</v>
      </c>
      <c r="AB35" s="47" t="s">
        <v>95</v>
      </c>
      <c r="AC35" s="47"/>
      <c r="AD35" s="47"/>
      <c r="AE35" s="47"/>
      <c r="AF35" s="49"/>
      <c r="AG35" s="49"/>
      <c r="AH35" s="49"/>
      <c r="AI35" s="57">
        <v>1</v>
      </c>
      <c r="AJ35" s="58"/>
      <c r="AK35" s="50">
        <v>18</v>
      </c>
      <c r="AL35" s="50"/>
      <c r="AM35" s="50">
        <v>50</v>
      </c>
      <c r="AN35" s="49"/>
      <c r="AO35" s="51">
        <f t="shared" si="0"/>
        <v>0.36</v>
      </c>
      <c r="AP35" s="50"/>
      <c r="AQ35" s="51" t="s">
        <v>64</v>
      </c>
      <c r="AR35" s="57"/>
      <c r="AS35" s="57">
        <v>4</v>
      </c>
      <c r="AT35" s="52"/>
      <c r="AU35" s="71">
        <v>58</v>
      </c>
      <c r="AV35" s="1"/>
      <c r="AW35" s="79"/>
      <c r="AX35" s="80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</row>
    <row r="36" spans="1:74" s="1" customFormat="1" ht="12.75" customHeight="1">
      <c r="A36" s="62">
        <v>34</v>
      </c>
      <c r="B36" s="19" t="s">
        <v>13</v>
      </c>
      <c r="C36" s="20"/>
      <c r="D36" s="21"/>
      <c r="E36" s="22">
        <v>21</v>
      </c>
      <c r="F36" s="22">
        <v>50</v>
      </c>
      <c r="G36" s="23">
        <f>E36/F36</f>
        <v>0.42</v>
      </c>
      <c r="H36" s="22">
        <v>2</v>
      </c>
      <c r="I36" s="24"/>
      <c r="J36" s="19" t="s">
        <v>96</v>
      </c>
      <c r="K36" s="20"/>
      <c r="L36" s="21"/>
      <c r="M36" s="22">
        <v>17</v>
      </c>
      <c r="N36" s="22">
        <v>50</v>
      </c>
      <c r="O36" s="23">
        <f>M36/N36</f>
        <v>0.34</v>
      </c>
      <c r="P36" s="22">
        <v>3</v>
      </c>
      <c r="Q36" s="63"/>
      <c r="R36" s="19" t="s">
        <v>46</v>
      </c>
      <c r="S36" s="20"/>
      <c r="T36" s="21"/>
      <c r="U36" s="22">
        <v>19</v>
      </c>
      <c r="V36" s="22">
        <v>50</v>
      </c>
      <c r="W36" s="23">
        <f>U36/V36</f>
        <v>0.38</v>
      </c>
      <c r="X36" s="22">
        <v>3</v>
      </c>
      <c r="Z36" s="78"/>
      <c r="AA36" s="70" t="s">
        <v>97</v>
      </c>
      <c r="AB36" s="47" t="s">
        <v>98</v>
      </c>
      <c r="AC36" s="47"/>
      <c r="AD36" s="47"/>
      <c r="AE36" s="49"/>
      <c r="AF36" s="49"/>
      <c r="AG36" s="49"/>
      <c r="AH36" s="49"/>
      <c r="AI36" s="57">
        <v>1</v>
      </c>
      <c r="AJ36" s="58"/>
      <c r="AK36" s="50">
        <v>14</v>
      </c>
      <c r="AL36" s="50"/>
      <c r="AM36" s="50">
        <v>41</v>
      </c>
      <c r="AN36" s="49"/>
      <c r="AO36" s="51">
        <f t="shared" si="0"/>
        <v>0.34146341463414637</v>
      </c>
      <c r="AP36"/>
      <c r="AQ36" s="77" t="s">
        <v>64</v>
      </c>
      <c r="AR36"/>
      <c r="AS36" s="57">
        <v>4</v>
      </c>
      <c r="AT36" s="52"/>
      <c r="AU36" s="71">
        <v>57</v>
      </c>
      <c r="AW36" s="79"/>
      <c r="AX36" s="80"/>
      <c r="AY36" s="89"/>
      <c r="AZ36" s="89"/>
      <c r="BA36" s="89"/>
      <c r="BB36" s="89"/>
      <c r="BC36" s="89"/>
      <c r="BD36" s="89"/>
      <c r="BE36" s="89"/>
      <c r="BF36" s="89"/>
      <c r="BG36" s="89"/>
      <c r="BH36" s="89"/>
      <c r="BI36" s="89"/>
      <c r="BJ36" s="89"/>
      <c r="BK36" s="89"/>
      <c r="BL36" s="89"/>
      <c r="BM36" s="89"/>
      <c r="BN36" s="89"/>
      <c r="BO36" s="89"/>
      <c r="BP36" s="90"/>
      <c r="BQ36" s="90"/>
      <c r="BR36" s="90"/>
      <c r="BS36" s="90"/>
      <c r="BT36" s="90"/>
      <c r="BU36" s="89"/>
      <c r="BV36" s="89"/>
    </row>
    <row r="37" spans="1:74" ht="12.75" customHeight="1">
      <c r="A37" s="62"/>
      <c r="B37" s="34"/>
      <c r="C37" s="34"/>
      <c r="D37" s="34"/>
      <c r="E37" s="34"/>
      <c r="F37" s="34"/>
      <c r="G37" s="34"/>
      <c r="H37" s="33"/>
      <c r="I37" s="92"/>
      <c r="J37" s="34"/>
      <c r="K37" s="34"/>
      <c r="L37" s="34"/>
      <c r="M37" s="34"/>
      <c r="N37" s="34"/>
      <c r="O37" s="34"/>
      <c r="P37" s="68"/>
      <c r="Q37" s="63"/>
      <c r="R37" s="52"/>
      <c r="S37" s="52"/>
      <c r="T37" s="52"/>
      <c r="U37" s="69"/>
      <c r="V37" s="69"/>
      <c r="W37" s="33"/>
      <c r="X37" s="68"/>
      <c r="Y37" s="1"/>
      <c r="Z37" s="1"/>
      <c r="AA37" s="70" t="s">
        <v>99</v>
      </c>
      <c r="AB37" s="47" t="s">
        <v>100</v>
      </c>
      <c r="AC37" s="47"/>
      <c r="AD37" s="47"/>
      <c r="AE37" s="47"/>
      <c r="AF37" s="47"/>
      <c r="AG37" s="47"/>
      <c r="AH37" s="49"/>
      <c r="AI37" s="50">
        <v>3</v>
      </c>
      <c r="AJ37" s="50"/>
      <c r="AK37" s="50">
        <v>53</v>
      </c>
      <c r="AL37" s="50"/>
      <c r="AM37" s="50">
        <v>150</v>
      </c>
      <c r="AN37" s="49"/>
      <c r="AO37" s="51">
        <f t="shared" si="0"/>
        <v>0.35333333333333333</v>
      </c>
      <c r="AP37" s="50"/>
      <c r="AQ37" s="51">
        <v>0.38</v>
      </c>
      <c r="AR37" s="50"/>
      <c r="AS37" s="50">
        <v>3</v>
      </c>
      <c r="AT37" s="68"/>
      <c r="AU37" s="71">
        <v>56</v>
      </c>
      <c r="AV37" s="1"/>
      <c r="AW37" s="79"/>
      <c r="AX37" s="8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1"/>
      <c r="BQ37" s="61"/>
      <c r="BR37" s="61"/>
      <c r="BS37" s="61"/>
      <c r="BT37" s="61"/>
      <c r="BU37" s="60"/>
      <c r="BV37" s="60"/>
    </row>
    <row r="38" spans="1:74" ht="12.75" customHeight="1">
      <c r="A38" s="62">
        <v>32</v>
      </c>
      <c r="B38" s="27" t="s">
        <v>96</v>
      </c>
      <c r="C38" s="28"/>
      <c r="D38" s="29"/>
      <c r="E38" s="30">
        <v>17</v>
      </c>
      <c r="F38" s="30">
        <v>50</v>
      </c>
      <c r="G38" s="31">
        <f>E38/F38</f>
        <v>0.34</v>
      </c>
      <c r="H38" s="30">
        <v>4</v>
      </c>
      <c r="I38" s="24">
        <v>17</v>
      </c>
      <c r="J38" s="19" t="s">
        <v>101</v>
      </c>
      <c r="K38" s="20"/>
      <c r="L38" s="21"/>
      <c r="M38" s="22">
        <v>18</v>
      </c>
      <c r="N38" s="22">
        <v>50</v>
      </c>
      <c r="O38" s="23">
        <f>M38/N38</f>
        <v>0.36</v>
      </c>
      <c r="P38" s="22">
        <v>3</v>
      </c>
      <c r="Q38" s="63">
        <v>9</v>
      </c>
      <c r="R38" s="19" t="s">
        <v>102</v>
      </c>
      <c r="S38" s="20"/>
      <c r="T38" s="21"/>
      <c r="U38" s="22">
        <v>24</v>
      </c>
      <c r="V38" s="22">
        <v>50</v>
      </c>
      <c r="W38" s="23">
        <f>U38/V38</f>
        <v>0.48</v>
      </c>
      <c r="X38" s="22">
        <v>3</v>
      </c>
      <c r="Y38" s="1"/>
      <c r="Z38" s="1"/>
      <c r="AA38" s="70" t="s">
        <v>103</v>
      </c>
      <c r="AB38" s="47" t="s">
        <v>104</v>
      </c>
      <c r="AC38" s="47"/>
      <c r="AD38" s="47"/>
      <c r="AE38" s="47"/>
      <c r="AF38" s="49"/>
      <c r="AG38" s="49"/>
      <c r="AH38" s="49"/>
      <c r="AI38" s="50">
        <v>3</v>
      </c>
      <c r="AJ38" s="50"/>
      <c r="AK38" s="50">
        <v>50</v>
      </c>
      <c r="AL38" s="50"/>
      <c r="AM38" s="50">
        <v>147</v>
      </c>
      <c r="AN38" s="49"/>
      <c r="AO38" s="51">
        <f t="shared" si="0"/>
        <v>0.3401360544217687</v>
      </c>
      <c r="AP38" s="50"/>
      <c r="AQ38" s="51">
        <v>0.42</v>
      </c>
      <c r="AR38" s="50"/>
      <c r="AS38" s="50">
        <v>3</v>
      </c>
      <c r="AT38" s="68"/>
      <c r="AU38" s="71">
        <v>55</v>
      </c>
      <c r="AV38" s="1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</row>
    <row r="39" spans="1:74" s="1" customFormat="1" ht="12.75" customHeight="1">
      <c r="A39" s="62">
        <v>33</v>
      </c>
      <c r="B39" s="19" t="s">
        <v>10</v>
      </c>
      <c r="C39" s="20"/>
      <c r="D39" s="21"/>
      <c r="E39" s="22">
        <v>16</v>
      </c>
      <c r="F39" s="22">
        <v>50</v>
      </c>
      <c r="G39" s="23">
        <f>E39/F39</f>
        <v>0.32</v>
      </c>
      <c r="H39" s="22">
        <v>2</v>
      </c>
      <c r="I39" s="24"/>
      <c r="J39" s="27" t="s">
        <v>76</v>
      </c>
      <c r="K39" s="28"/>
      <c r="L39" s="29"/>
      <c r="M39" s="30">
        <v>21</v>
      </c>
      <c r="N39" s="30">
        <v>50</v>
      </c>
      <c r="O39" s="31">
        <f>M39/N39</f>
        <v>0.42</v>
      </c>
      <c r="P39" s="30">
        <v>3</v>
      </c>
      <c r="Q39" s="63"/>
      <c r="R39" s="27" t="s">
        <v>39</v>
      </c>
      <c r="S39" s="28"/>
      <c r="T39" s="29"/>
      <c r="U39" s="30">
        <v>33</v>
      </c>
      <c r="V39" s="30">
        <v>50</v>
      </c>
      <c r="W39" s="31">
        <f>U39/V39</f>
        <v>0.66</v>
      </c>
      <c r="X39" s="30">
        <v>4</v>
      </c>
      <c r="AA39" s="70" t="s">
        <v>105</v>
      </c>
      <c r="AB39" s="58" t="s">
        <v>106</v>
      </c>
      <c r="AC39" s="47"/>
      <c r="AD39" s="47"/>
      <c r="AE39" s="47"/>
      <c r="AF39" s="47"/>
      <c r="AG39" s="47"/>
      <c r="AH39" s="49"/>
      <c r="AI39" s="50">
        <v>2</v>
      </c>
      <c r="AJ39" s="49"/>
      <c r="AK39" s="50">
        <v>45</v>
      </c>
      <c r="AL39" s="50"/>
      <c r="AM39" s="50">
        <v>100</v>
      </c>
      <c r="AN39" s="88"/>
      <c r="AO39" s="51">
        <f t="shared" si="0"/>
        <v>0.45</v>
      </c>
      <c r="AP39" s="50"/>
      <c r="AQ39" s="51">
        <v>0.46</v>
      </c>
      <c r="AR39" s="50"/>
      <c r="AS39" s="50">
        <v>4</v>
      </c>
      <c r="AT39" s="93"/>
      <c r="AU39" s="71">
        <v>52</v>
      </c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1"/>
      <c r="BQ39" s="61"/>
      <c r="BR39" s="61"/>
      <c r="BS39" s="61"/>
      <c r="BT39" s="61"/>
      <c r="BU39" s="60"/>
      <c r="BV39" s="60"/>
    </row>
    <row r="40" spans="1:74" s="78" customFormat="1" ht="12.75" customHeight="1">
      <c r="A40" s="7"/>
      <c r="B40" s="7"/>
      <c r="C40" s="7"/>
      <c r="D40" s="7"/>
      <c r="E40" s="78">
        <f>SUM(E17:E39)</f>
        <v>274</v>
      </c>
      <c r="F40" s="62">
        <f>SUM(F17:F39)</f>
        <v>800</v>
      </c>
      <c r="G40" s="16"/>
      <c r="H40" s="16"/>
      <c r="M40" s="94">
        <f>SUM(M17:M39)</f>
        <v>297</v>
      </c>
      <c r="N40" s="95">
        <f>SUM(N17:N39)</f>
        <v>700</v>
      </c>
      <c r="U40" s="42">
        <f>SUM(U17:U39)</f>
        <v>417</v>
      </c>
      <c r="V40" s="42">
        <f>SUM(V17:V39)</f>
        <v>776</v>
      </c>
      <c r="W40" s="16"/>
      <c r="X40" s="16"/>
      <c r="Z40" s="1"/>
      <c r="AA40" s="70" t="s">
        <v>107</v>
      </c>
      <c r="AB40" s="47" t="s">
        <v>108</v>
      </c>
      <c r="AC40" s="47"/>
      <c r="AD40" s="47"/>
      <c r="AE40" s="49"/>
      <c r="AF40" s="47"/>
      <c r="AG40" s="49"/>
      <c r="AH40" s="49"/>
      <c r="AI40" s="50">
        <v>2</v>
      </c>
      <c r="AJ40" s="49"/>
      <c r="AK40" s="50">
        <v>50</v>
      </c>
      <c r="AL40" s="50"/>
      <c r="AM40" s="50">
        <v>100</v>
      </c>
      <c r="AN40" s="49"/>
      <c r="AO40" s="51">
        <f t="shared" si="0"/>
        <v>0.5</v>
      </c>
      <c r="AP40" s="50"/>
      <c r="AQ40" s="51">
        <v>0.56000000000000005</v>
      </c>
      <c r="AR40" s="50"/>
      <c r="AS40" s="50">
        <v>5</v>
      </c>
      <c r="AT40" s="68"/>
      <c r="AU40" s="71">
        <v>51</v>
      </c>
      <c r="AX40" s="1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90"/>
      <c r="BQ40" s="90"/>
      <c r="BR40" s="90"/>
      <c r="BS40" s="90"/>
      <c r="BT40" s="90"/>
      <c r="BU40" s="89"/>
      <c r="BV40" s="89"/>
    </row>
    <row r="41" spans="1:74" ht="12.75" customHeight="1">
      <c r="A41" s="7"/>
      <c r="B41" s="40"/>
      <c r="C41" s="40"/>
      <c r="D41" s="40"/>
      <c r="E41" s="1"/>
      <c r="F41" s="62"/>
      <c r="G41" s="96">
        <f>E40/F40</f>
        <v>0.34250000000000003</v>
      </c>
      <c r="H41" s="97"/>
      <c r="I41" s="1"/>
      <c r="J41" s="1"/>
      <c r="K41" s="1"/>
      <c r="L41" s="1"/>
      <c r="M41" s="1"/>
      <c r="N41" s="95"/>
      <c r="O41" s="96">
        <f>M40/N40</f>
        <v>0.42428571428571427</v>
      </c>
      <c r="P41" s="97"/>
      <c r="Q41" s="1"/>
      <c r="R41" s="1"/>
      <c r="S41" s="1"/>
      <c r="T41" s="1"/>
      <c r="U41" s="1"/>
      <c r="V41" s="1"/>
      <c r="W41" s="96">
        <f>U40/V40</f>
        <v>0.53737113402061853</v>
      </c>
      <c r="X41" s="97"/>
      <c r="Y41" s="1"/>
      <c r="Z41" s="1"/>
      <c r="AA41" s="70" t="s">
        <v>109</v>
      </c>
      <c r="AB41" s="47" t="s">
        <v>110</v>
      </c>
      <c r="AC41" s="47"/>
      <c r="AD41" s="47"/>
      <c r="AE41" s="47"/>
      <c r="AF41" s="49"/>
      <c r="AG41" s="49"/>
      <c r="AH41" s="58"/>
      <c r="AI41" s="57">
        <v>1</v>
      </c>
      <c r="AJ41" s="50"/>
      <c r="AK41" s="50">
        <v>18</v>
      </c>
      <c r="AL41" s="50"/>
      <c r="AM41" s="50">
        <v>50</v>
      </c>
      <c r="AN41" s="58"/>
      <c r="AO41" s="51">
        <f t="shared" si="0"/>
        <v>0.36</v>
      </c>
      <c r="AP41" s="50"/>
      <c r="AQ41" s="51" t="s">
        <v>64</v>
      </c>
      <c r="AR41" s="50"/>
      <c r="AS41" s="50">
        <v>3</v>
      </c>
      <c r="AT41" s="68"/>
      <c r="AU41" s="71">
        <v>50</v>
      </c>
      <c r="AV41" s="1"/>
      <c r="AY41" s="98"/>
      <c r="AZ41" s="98"/>
    </row>
    <row r="42" spans="1:74" s="1" customFormat="1">
      <c r="A42" s="7"/>
      <c r="AA42" s="70" t="s">
        <v>111</v>
      </c>
      <c r="AB42" s="47" t="s">
        <v>112</v>
      </c>
      <c r="AC42" s="47"/>
      <c r="AD42" s="47"/>
      <c r="AE42" s="47"/>
      <c r="AF42" s="49"/>
      <c r="AG42" s="49"/>
      <c r="AH42" s="49"/>
      <c r="AI42" s="57">
        <v>1</v>
      </c>
      <c r="AJ42" s="50"/>
      <c r="AK42" s="50">
        <v>18</v>
      </c>
      <c r="AL42" s="50"/>
      <c r="AM42" s="50">
        <v>50</v>
      </c>
      <c r="AN42" s="58"/>
      <c r="AO42" s="51">
        <f t="shared" si="0"/>
        <v>0.36</v>
      </c>
      <c r="AP42" s="50"/>
      <c r="AQ42" s="51" t="s">
        <v>64</v>
      </c>
      <c r="AR42" s="50"/>
      <c r="AS42" s="50">
        <v>3</v>
      </c>
      <c r="AT42" s="68"/>
      <c r="AU42" s="71">
        <v>49</v>
      </c>
      <c r="AY42" s="98"/>
      <c r="AZ42" s="98"/>
    </row>
    <row r="43" spans="1:74" s="1" customFormat="1">
      <c r="A43" s="7"/>
      <c r="F43" s="10" t="s">
        <v>113</v>
      </c>
      <c r="G43" s="11"/>
      <c r="H43" s="11"/>
      <c r="I43" s="11"/>
      <c r="J43" s="11"/>
      <c r="K43" s="11"/>
      <c r="L43" s="11"/>
      <c r="M43" s="12"/>
      <c r="R43" s="10" t="s">
        <v>114</v>
      </c>
      <c r="S43" s="11"/>
      <c r="T43" s="11"/>
      <c r="U43" s="11"/>
      <c r="V43" s="12"/>
      <c r="AA43" s="70" t="s">
        <v>115</v>
      </c>
      <c r="AB43" s="47" t="s">
        <v>116</v>
      </c>
      <c r="AC43" s="47"/>
      <c r="AD43" s="47"/>
      <c r="AE43" s="47"/>
      <c r="AF43" s="47"/>
      <c r="AG43" s="47"/>
      <c r="AH43" s="49"/>
      <c r="AI43" s="50">
        <v>2</v>
      </c>
      <c r="AJ43" s="50"/>
      <c r="AK43" s="50">
        <v>34</v>
      </c>
      <c r="AL43" s="50"/>
      <c r="AM43" s="50">
        <v>100</v>
      </c>
      <c r="AN43" s="49"/>
      <c r="AO43" s="51">
        <f>AK43/AM43</f>
        <v>0.34</v>
      </c>
      <c r="AP43" s="50"/>
      <c r="AQ43" s="51">
        <v>0.34</v>
      </c>
      <c r="AR43" s="50"/>
      <c r="AS43" s="50">
        <v>4</v>
      </c>
      <c r="AT43" s="68"/>
      <c r="AU43" s="71">
        <v>48</v>
      </c>
      <c r="AY43" s="50"/>
      <c r="AZ43" s="50"/>
      <c r="BA43" s="50"/>
    </row>
    <row r="44" spans="1:74">
      <c r="A44" s="7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78">
        <v>237</v>
      </c>
      <c r="N44" s="78">
        <v>398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70" t="s">
        <v>117</v>
      </c>
      <c r="AB44" s="47" t="s">
        <v>67</v>
      </c>
      <c r="AC44" s="99"/>
      <c r="AD44" s="99"/>
      <c r="AE44" s="47"/>
      <c r="AF44" s="49"/>
      <c r="AG44" s="49"/>
      <c r="AH44" s="49"/>
      <c r="AI44" s="50">
        <v>1</v>
      </c>
      <c r="AJ44" s="50"/>
      <c r="AK44" s="50">
        <v>17</v>
      </c>
      <c r="AL44" s="50"/>
      <c r="AM44" s="50">
        <v>50</v>
      </c>
      <c r="AN44" s="49"/>
      <c r="AO44" s="51">
        <f>AK44/AM44</f>
        <v>0.34</v>
      </c>
      <c r="AP44" s="50"/>
      <c r="AQ44" s="51" t="s">
        <v>64</v>
      </c>
      <c r="AR44" s="50"/>
      <c r="AS44" s="50">
        <v>2</v>
      </c>
      <c r="AT44" s="68"/>
      <c r="AU44" s="71">
        <v>47</v>
      </c>
      <c r="AV44" s="1"/>
      <c r="AY44" s="50"/>
      <c r="AZ44" s="50"/>
      <c r="BA44" s="50"/>
    </row>
    <row r="45" spans="1:74">
      <c r="A45" s="62">
        <v>8</v>
      </c>
      <c r="B45" s="100" t="s">
        <v>118</v>
      </c>
      <c r="C45" s="101"/>
      <c r="D45" s="102"/>
      <c r="E45" s="22">
        <v>22</v>
      </c>
      <c r="F45" s="22">
        <v>49</v>
      </c>
      <c r="G45" s="23">
        <f>E45/F45</f>
        <v>0.44897959183673469</v>
      </c>
      <c r="H45" s="103">
        <v>3</v>
      </c>
      <c r="I45" s="104">
        <v>4</v>
      </c>
      <c r="J45" s="100" t="s">
        <v>119</v>
      </c>
      <c r="K45" s="101"/>
      <c r="L45" s="102"/>
      <c r="M45" s="22">
        <v>22</v>
      </c>
      <c r="N45" s="22">
        <v>50</v>
      </c>
      <c r="O45" s="23">
        <f>M45/N45</f>
        <v>0.44</v>
      </c>
      <c r="P45" s="103">
        <v>3</v>
      </c>
      <c r="Q45" s="78">
        <v>4</v>
      </c>
      <c r="R45" s="27" t="s">
        <v>77</v>
      </c>
      <c r="S45" s="105"/>
      <c r="T45" s="106"/>
      <c r="U45" s="30">
        <v>35</v>
      </c>
      <c r="V45" s="30">
        <v>50</v>
      </c>
      <c r="W45" s="31">
        <f>U45/V45</f>
        <v>0.7</v>
      </c>
      <c r="X45" s="107">
        <v>6</v>
      </c>
      <c r="Y45" s="1"/>
      <c r="Z45" s="1"/>
      <c r="AA45" s="70" t="s">
        <v>120</v>
      </c>
      <c r="AB45" s="47" t="s">
        <v>35</v>
      </c>
      <c r="AC45" s="47"/>
      <c r="AD45" s="47"/>
      <c r="AE45" s="47"/>
      <c r="AF45" s="47"/>
      <c r="AG45" s="47"/>
      <c r="AH45" s="58"/>
      <c r="AI45" s="57">
        <v>1</v>
      </c>
      <c r="AJ45" s="58"/>
      <c r="AK45" s="50">
        <v>16</v>
      </c>
      <c r="AL45" s="50"/>
      <c r="AM45" s="50">
        <v>50</v>
      </c>
      <c r="AN45" s="49"/>
      <c r="AO45" s="51">
        <f>AK45/AM45</f>
        <v>0.32</v>
      </c>
      <c r="AP45" s="50"/>
      <c r="AQ45" s="51" t="s">
        <v>64</v>
      </c>
      <c r="AR45" s="50"/>
      <c r="AS45" s="50">
        <v>2</v>
      </c>
      <c r="AT45" s="52"/>
      <c r="AU45" s="71">
        <v>46</v>
      </c>
      <c r="AV45" s="1"/>
      <c r="AW45" s="1"/>
      <c r="AX45" s="1"/>
      <c r="AY45" s="50"/>
      <c r="AZ45" s="50"/>
      <c r="BA45" s="50"/>
    </row>
    <row r="46" spans="1:74" s="1" customFormat="1">
      <c r="A46" s="62"/>
      <c r="B46" s="27" t="s">
        <v>40</v>
      </c>
      <c r="C46" s="105"/>
      <c r="D46" s="106"/>
      <c r="E46" s="30">
        <v>40</v>
      </c>
      <c r="F46" s="30">
        <v>49</v>
      </c>
      <c r="G46" s="31">
        <f>E46/F46</f>
        <v>0.81632653061224492</v>
      </c>
      <c r="H46" s="107">
        <v>5</v>
      </c>
      <c r="I46" s="108"/>
      <c r="J46" s="27" t="s">
        <v>59</v>
      </c>
      <c r="K46" s="105"/>
      <c r="L46" s="106"/>
      <c r="M46" s="30">
        <v>36</v>
      </c>
      <c r="N46" s="30">
        <v>50</v>
      </c>
      <c r="O46" s="31">
        <f>M46/N46</f>
        <v>0.72</v>
      </c>
      <c r="P46" s="107">
        <v>3</v>
      </c>
      <c r="Q46" s="78">
        <v>5</v>
      </c>
      <c r="R46" s="19" t="s">
        <v>59</v>
      </c>
      <c r="S46" s="101"/>
      <c r="T46" s="102"/>
      <c r="U46" s="22">
        <v>22</v>
      </c>
      <c r="V46" s="22">
        <v>50</v>
      </c>
      <c r="W46" s="23">
        <f>U46/V46</f>
        <v>0.44</v>
      </c>
      <c r="X46" s="103">
        <v>5</v>
      </c>
      <c r="AA46" s="70" t="s">
        <v>121</v>
      </c>
      <c r="AB46" s="47" t="s">
        <v>122</v>
      </c>
      <c r="AC46"/>
      <c r="AD46"/>
      <c r="AE46"/>
      <c r="AF46"/>
      <c r="AG46"/>
      <c r="AH46"/>
      <c r="AI46" s="5">
        <v>1</v>
      </c>
      <c r="AJ46" s="109"/>
      <c r="AK46" s="84">
        <v>28</v>
      </c>
      <c r="AL46" s="84"/>
      <c r="AM46" s="84">
        <v>50</v>
      </c>
      <c r="AN46" s="83"/>
      <c r="AO46" s="85">
        <f t="shared" ref="AO46" si="1">AK46/AM46</f>
        <v>0.56000000000000005</v>
      </c>
      <c r="AP46" s="84"/>
      <c r="AQ46" s="85">
        <v>0.56000000000000005</v>
      </c>
      <c r="AR46" s="84"/>
      <c r="AS46" s="84">
        <v>4</v>
      </c>
      <c r="AT46" s="68"/>
      <c r="AU46" s="71">
        <v>45</v>
      </c>
      <c r="AY46" s="50"/>
      <c r="AZ46" s="50"/>
      <c r="BA46" s="50"/>
    </row>
    <row r="47" spans="1:74" s="1" customFormat="1">
      <c r="A47" s="62"/>
      <c r="B47" s="7"/>
      <c r="C47" s="7"/>
      <c r="D47" s="7"/>
      <c r="E47" s="69"/>
      <c r="F47" s="69"/>
      <c r="G47" s="33"/>
      <c r="H47" s="110"/>
      <c r="I47" s="62"/>
      <c r="J47" s="7"/>
      <c r="K47" s="7"/>
      <c r="L47" s="7"/>
      <c r="M47" s="69"/>
      <c r="N47" s="69"/>
      <c r="O47" s="33"/>
      <c r="P47" s="110"/>
      <c r="Q47" s="78"/>
      <c r="R47" s="7"/>
      <c r="S47" s="7"/>
      <c r="T47" s="7"/>
      <c r="U47" s="69"/>
      <c r="V47" s="69"/>
      <c r="W47" s="33"/>
      <c r="X47" s="110"/>
      <c r="AA47" s="70" t="s">
        <v>123</v>
      </c>
      <c r="AB47" s="47" t="s">
        <v>124</v>
      </c>
      <c r="AC47" s="47"/>
      <c r="AD47" s="47"/>
      <c r="AE47" s="47"/>
      <c r="AF47" s="49"/>
      <c r="AG47" s="49"/>
      <c r="AH47" s="49"/>
      <c r="AI47" s="50">
        <v>2</v>
      </c>
      <c r="AJ47" s="50"/>
      <c r="AK47" s="50">
        <v>55</v>
      </c>
      <c r="AL47" s="50"/>
      <c r="AM47" s="50">
        <v>100</v>
      </c>
      <c r="AN47" s="50"/>
      <c r="AO47" s="51">
        <f>AK47/AM47</f>
        <v>0.55000000000000004</v>
      </c>
      <c r="AP47" s="50"/>
      <c r="AQ47" s="51">
        <v>0.68</v>
      </c>
      <c r="AR47" s="50"/>
      <c r="AS47" s="50">
        <v>4</v>
      </c>
      <c r="AT47" s="68"/>
      <c r="AU47" s="71">
        <v>42</v>
      </c>
      <c r="AY47" s="50"/>
      <c r="AZ47" s="50"/>
      <c r="BA47" s="50"/>
    </row>
    <row r="48" spans="1:74" s="1" customFormat="1">
      <c r="A48" s="62">
        <v>7</v>
      </c>
      <c r="B48" s="100" t="s">
        <v>125</v>
      </c>
      <c r="C48" s="101"/>
      <c r="D48" s="102"/>
      <c r="E48" s="22">
        <v>23</v>
      </c>
      <c r="F48" s="22">
        <v>50</v>
      </c>
      <c r="G48" s="23">
        <f>E48/F48</f>
        <v>0.46</v>
      </c>
      <c r="H48" s="103">
        <v>4</v>
      </c>
      <c r="I48" s="104">
        <v>3</v>
      </c>
      <c r="J48" s="111" t="s">
        <v>126</v>
      </c>
      <c r="K48" s="105"/>
      <c r="L48" s="106"/>
      <c r="M48" s="30">
        <v>34</v>
      </c>
      <c r="N48" s="30">
        <v>50</v>
      </c>
      <c r="O48" s="31">
        <f>M48/N48</f>
        <v>0.68</v>
      </c>
      <c r="P48" s="107">
        <v>4</v>
      </c>
      <c r="Q48" s="78">
        <v>3</v>
      </c>
      <c r="R48" s="27" t="s">
        <v>40</v>
      </c>
      <c r="S48" s="105"/>
      <c r="T48" s="106"/>
      <c r="U48" s="30">
        <v>35</v>
      </c>
      <c r="V48" s="30">
        <v>50</v>
      </c>
      <c r="W48" s="31">
        <f>U48/V48</f>
        <v>0.7</v>
      </c>
      <c r="X48" s="107">
        <v>4</v>
      </c>
      <c r="AA48" s="70" t="s">
        <v>127</v>
      </c>
      <c r="AB48" s="47" t="s">
        <v>128</v>
      </c>
      <c r="AC48" s="47"/>
      <c r="AD48" s="47"/>
      <c r="AE48" s="47"/>
      <c r="AF48" s="49"/>
      <c r="AG48" s="49"/>
      <c r="AH48" s="49"/>
      <c r="AI48" s="50">
        <v>2</v>
      </c>
      <c r="AJ48" s="50"/>
      <c r="AK48" s="50">
        <v>31</v>
      </c>
      <c r="AL48" s="50"/>
      <c r="AM48" s="50">
        <v>100</v>
      </c>
      <c r="AN48" s="49"/>
      <c r="AO48" s="51">
        <f>AK48/AM48</f>
        <v>0.31</v>
      </c>
      <c r="AP48" s="50"/>
      <c r="AQ48" s="51">
        <v>0.32</v>
      </c>
      <c r="AR48" s="50"/>
      <c r="AS48" s="50">
        <v>3</v>
      </c>
      <c r="AT48" s="68"/>
      <c r="AU48" s="71">
        <v>41</v>
      </c>
      <c r="AY48" s="50"/>
      <c r="AZ48" s="50"/>
      <c r="BA48" s="50"/>
    </row>
    <row r="49" spans="1:53" s="1" customFormat="1">
      <c r="A49" s="104"/>
      <c r="B49" s="27" t="s">
        <v>77</v>
      </c>
      <c r="C49" s="105"/>
      <c r="D49" s="106"/>
      <c r="E49" s="30">
        <v>38</v>
      </c>
      <c r="F49" s="30">
        <v>50</v>
      </c>
      <c r="G49" s="31">
        <f>E49/F49</f>
        <v>0.76</v>
      </c>
      <c r="H49" s="107">
        <v>7</v>
      </c>
      <c r="I49" s="104"/>
      <c r="J49" s="19" t="s">
        <v>68</v>
      </c>
      <c r="K49" s="101"/>
      <c r="L49" s="102"/>
      <c r="M49" s="22">
        <v>16</v>
      </c>
      <c r="N49" s="22">
        <v>50</v>
      </c>
      <c r="O49" s="23">
        <f>M49/N49</f>
        <v>0.32</v>
      </c>
      <c r="P49" s="103">
        <v>2</v>
      </c>
      <c r="Q49" s="78">
        <v>6</v>
      </c>
      <c r="R49" s="100" t="s">
        <v>126</v>
      </c>
      <c r="S49" s="101"/>
      <c r="T49" s="102"/>
      <c r="U49" s="22">
        <v>31</v>
      </c>
      <c r="V49" s="22">
        <v>50</v>
      </c>
      <c r="W49" s="23">
        <f>U49/V49</f>
        <v>0.62</v>
      </c>
      <c r="X49" s="103">
        <v>3</v>
      </c>
      <c r="AA49" s="70" t="s">
        <v>129</v>
      </c>
      <c r="AB49" s="47" t="s">
        <v>130</v>
      </c>
      <c r="AC49" s="47"/>
      <c r="AD49" s="47"/>
      <c r="AE49" s="47"/>
      <c r="AF49" s="47"/>
      <c r="AG49" s="49"/>
      <c r="AH49" s="49"/>
      <c r="AI49" s="50">
        <v>2</v>
      </c>
      <c r="AJ49" s="50"/>
      <c r="AK49" s="50">
        <v>33</v>
      </c>
      <c r="AL49" s="50"/>
      <c r="AM49" s="50">
        <v>100</v>
      </c>
      <c r="AN49" s="49"/>
      <c r="AO49" s="51">
        <f>AK49/AM49</f>
        <v>0.33</v>
      </c>
      <c r="AP49" s="50"/>
      <c r="AQ49" s="51">
        <v>0.34</v>
      </c>
      <c r="AR49" s="50"/>
      <c r="AS49" s="50">
        <v>2</v>
      </c>
      <c r="AT49" s="68"/>
      <c r="AU49" s="71">
        <v>40</v>
      </c>
      <c r="AY49" s="50"/>
      <c r="AZ49" s="50"/>
      <c r="BA49" s="50"/>
    </row>
    <row r="50" spans="1:53" s="1" customFormat="1">
      <c r="A50" s="104"/>
      <c r="G50" s="112"/>
      <c r="I50" s="104"/>
      <c r="O50" s="112"/>
      <c r="Q50" s="42"/>
      <c r="W50" s="112"/>
      <c r="AA50" s="70" t="s">
        <v>131</v>
      </c>
      <c r="AB50" s="47" t="s">
        <v>132</v>
      </c>
      <c r="AC50" s="47"/>
      <c r="AD50" s="47"/>
      <c r="AE50" s="47"/>
      <c r="AF50" s="47"/>
      <c r="AG50" s="47"/>
      <c r="AH50" s="49"/>
      <c r="AI50" s="50">
        <v>2</v>
      </c>
      <c r="AJ50" s="50"/>
      <c r="AK50" s="50">
        <v>32</v>
      </c>
      <c r="AL50" s="50"/>
      <c r="AM50" s="50">
        <v>100</v>
      </c>
      <c r="AN50" s="50"/>
      <c r="AO50" s="51">
        <f t="shared" si="0"/>
        <v>0.32</v>
      </c>
      <c r="AP50" s="50"/>
      <c r="AQ50" s="51">
        <v>0.38</v>
      </c>
      <c r="AR50" s="50"/>
      <c r="AS50" s="50">
        <v>3</v>
      </c>
      <c r="AT50" s="68"/>
      <c r="AU50" s="71">
        <v>39</v>
      </c>
      <c r="AY50" s="50"/>
      <c r="AZ50" s="50"/>
      <c r="BA50" s="50"/>
    </row>
    <row r="51" spans="1:53" s="1" customFormat="1">
      <c r="A51" s="104">
        <v>6</v>
      </c>
      <c r="B51" s="100" t="s">
        <v>133</v>
      </c>
      <c r="C51" s="101"/>
      <c r="D51" s="102"/>
      <c r="E51" s="22">
        <v>24</v>
      </c>
      <c r="F51" s="22">
        <v>50</v>
      </c>
      <c r="G51" s="23">
        <f>E51/F51</f>
        <v>0.48</v>
      </c>
      <c r="H51" s="103">
        <v>2</v>
      </c>
      <c r="I51" s="104">
        <v>2</v>
      </c>
      <c r="J51" s="111" t="s">
        <v>134</v>
      </c>
      <c r="K51" s="101"/>
      <c r="L51" s="102"/>
      <c r="M51" s="25"/>
      <c r="N51" s="25"/>
      <c r="O51" s="26"/>
      <c r="P51" s="25"/>
      <c r="Q51" s="104">
        <v>2</v>
      </c>
      <c r="R51" s="111" t="s">
        <v>134</v>
      </c>
      <c r="S51" s="105"/>
      <c r="T51" s="106"/>
      <c r="U51" s="30">
        <v>40</v>
      </c>
      <c r="V51" s="30">
        <v>44</v>
      </c>
      <c r="W51" s="31">
        <f>U51/V51</f>
        <v>0.90909090909090906</v>
      </c>
      <c r="X51" s="107">
        <v>4</v>
      </c>
      <c r="AA51" s="70" t="s">
        <v>135</v>
      </c>
      <c r="AB51" s="47" t="s">
        <v>136</v>
      </c>
      <c r="AC51" s="47"/>
      <c r="AD51" s="47"/>
      <c r="AE51" s="47"/>
      <c r="AF51" s="47"/>
      <c r="AG51" s="47"/>
      <c r="AH51" s="47"/>
      <c r="AI51" s="50">
        <v>2</v>
      </c>
      <c r="AJ51" s="50"/>
      <c r="AK51" s="50">
        <v>21</v>
      </c>
      <c r="AL51" s="50"/>
      <c r="AM51" s="50">
        <v>100</v>
      </c>
      <c r="AN51" s="50"/>
      <c r="AO51" s="51">
        <f>AK51/AM51</f>
        <v>0.21</v>
      </c>
      <c r="AP51" s="50"/>
      <c r="AQ51" s="51">
        <v>0.22</v>
      </c>
      <c r="AR51" s="50"/>
      <c r="AS51" s="50">
        <v>2</v>
      </c>
      <c r="AT51" s="68"/>
      <c r="AU51" s="71">
        <v>38</v>
      </c>
    </row>
    <row r="52" spans="1:53" s="1" customFormat="1">
      <c r="A52" s="104"/>
      <c r="B52" s="27" t="s">
        <v>86</v>
      </c>
      <c r="C52" s="105"/>
      <c r="D52" s="106"/>
      <c r="E52" s="30">
        <v>32</v>
      </c>
      <c r="F52" s="30">
        <v>50</v>
      </c>
      <c r="G52" s="31">
        <f>E52/F52</f>
        <v>0.64</v>
      </c>
      <c r="H52" s="107">
        <v>5</v>
      </c>
      <c r="I52" s="104"/>
      <c r="J52" s="19" t="s">
        <v>52</v>
      </c>
      <c r="K52" s="101"/>
      <c r="L52" s="102"/>
      <c r="M52" s="25" t="s">
        <v>7</v>
      </c>
      <c r="N52" s="25" t="s">
        <v>8</v>
      </c>
      <c r="O52" s="26"/>
      <c r="P52" s="25"/>
      <c r="Q52" s="104">
        <v>7</v>
      </c>
      <c r="R52" s="19" t="s">
        <v>86</v>
      </c>
      <c r="S52" s="101"/>
      <c r="T52" s="102"/>
      <c r="U52" s="22">
        <v>40</v>
      </c>
      <c r="V52" s="22">
        <v>44</v>
      </c>
      <c r="W52" s="23">
        <f>U52/V52</f>
        <v>0.90909090909090906</v>
      </c>
      <c r="X52" s="103">
        <v>6</v>
      </c>
      <c r="AA52" s="70" t="s">
        <v>137</v>
      </c>
      <c r="AB52" s="47" t="s">
        <v>138</v>
      </c>
      <c r="AC52" s="47"/>
      <c r="AD52" s="47"/>
      <c r="AE52" s="47"/>
      <c r="AF52" s="47"/>
      <c r="AG52" s="47"/>
      <c r="AH52" s="47"/>
      <c r="AI52" s="50">
        <v>1</v>
      </c>
      <c r="AJ52" s="50"/>
      <c r="AK52" s="50">
        <v>9</v>
      </c>
      <c r="AL52" s="50"/>
      <c r="AM52" s="50">
        <v>50</v>
      </c>
      <c r="AN52" s="50"/>
      <c r="AO52" s="51">
        <f>AK52/AM52</f>
        <v>0.18</v>
      </c>
      <c r="AP52" s="50"/>
      <c r="AQ52" s="51" t="s">
        <v>64</v>
      </c>
      <c r="AR52" s="50"/>
      <c r="AS52" s="50">
        <v>1</v>
      </c>
      <c r="AT52" s="68"/>
      <c r="AU52" s="71">
        <v>37</v>
      </c>
    </row>
    <row r="53" spans="1:53" s="1" customFormat="1">
      <c r="A53" s="104"/>
      <c r="E53" s="69"/>
      <c r="F53" s="69"/>
      <c r="G53" s="33"/>
      <c r="I53" s="104"/>
      <c r="J53" s="7"/>
      <c r="K53" s="7"/>
      <c r="L53" s="7"/>
      <c r="M53" s="69"/>
      <c r="N53" s="69"/>
      <c r="O53" s="33"/>
      <c r="Q53" s="42"/>
      <c r="R53" s="7"/>
      <c r="S53" s="7"/>
      <c r="T53" s="7"/>
      <c r="U53" s="69"/>
      <c r="V53" s="69"/>
      <c r="W53" s="33"/>
      <c r="AA53" s="70" t="s">
        <v>139</v>
      </c>
      <c r="AB53" s="47" t="s">
        <v>140</v>
      </c>
      <c r="AC53" s="58"/>
      <c r="AD53" s="58"/>
      <c r="AE53" s="58"/>
      <c r="AF53" s="47"/>
      <c r="AG53" s="47"/>
      <c r="AH53" s="47"/>
      <c r="AI53" s="50">
        <v>1</v>
      </c>
      <c r="AJ53" s="50"/>
      <c r="AK53" s="50">
        <v>4</v>
      </c>
      <c r="AL53" s="50"/>
      <c r="AM53" s="50">
        <v>50</v>
      </c>
      <c r="AN53" s="50"/>
      <c r="AO53" s="51">
        <f>AK53/AM53</f>
        <v>0.08</v>
      </c>
      <c r="AP53" s="50"/>
      <c r="AQ53" s="51" t="s">
        <v>64</v>
      </c>
      <c r="AR53" s="50"/>
      <c r="AS53" s="50">
        <v>1</v>
      </c>
      <c r="AT53" s="52"/>
      <c r="AU53" s="71">
        <v>36</v>
      </c>
    </row>
    <row r="54" spans="1:53" s="1" customFormat="1">
      <c r="A54" s="104">
        <v>5</v>
      </c>
      <c r="B54" s="100" t="s">
        <v>141</v>
      </c>
      <c r="C54" s="101"/>
      <c r="D54" s="102"/>
      <c r="E54" s="22">
        <v>29</v>
      </c>
      <c r="F54" s="22">
        <v>50</v>
      </c>
      <c r="G54" s="23">
        <f>E54/F54</f>
        <v>0.57999999999999996</v>
      </c>
      <c r="H54" s="103">
        <v>4</v>
      </c>
      <c r="I54" s="104">
        <v>1</v>
      </c>
      <c r="J54" s="111" t="s">
        <v>142</v>
      </c>
      <c r="K54" s="105"/>
      <c r="L54" s="106"/>
      <c r="M54" s="30">
        <v>40</v>
      </c>
      <c r="N54" s="30">
        <v>48</v>
      </c>
      <c r="O54" s="31">
        <f>M54/N54</f>
        <v>0.83333333333333337</v>
      </c>
      <c r="P54" s="107">
        <v>6</v>
      </c>
      <c r="Q54" s="78">
        <v>1</v>
      </c>
      <c r="R54" s="100" t="s">
        <v>142</v>
      </c>
      <c r="S54" s="101"/>
      <c r="T54" s="102"/>
      <c r="U54" s="22">
        <v>30</v>
      </c>
      <c r="V54" s="22">
        <v>50</v>
      </c>
      <c r="W54" s="23">
        <f>U54/V54</f>
        <v>0.6</v>
      </c>
      <c r="X54" s="103">
        <v>3</v>
      </c>
      <c r="AA54" s="70" t="s">
        <v>143</v>
      </c>
      <c r="AB54" s="47" t="s">
        <v>144</v>
      </c>
      <c r="AC54" s="52"/>
      <c r="AD54" s="52"/>
      <c r="AE54" s="52"/>
      <c r="AF54" s="52"/>
      <c r="AG54" s="52"/>
      <c r="AH54" s="52"/>
      <c r="AI54" s="57">
        <v>1</v>
      </c>
      <c r="AJ54" s="52"/>
      <c r="AK54" s="57">
        <v>1</v>
      </c>
      <c r="AL54" s="52"/>
      <c r="AM54" s="57">
        <v>50</v>
      </c>
      <c r="AN54" s="52"/>
      <c r="AO54" s="77">
        <f>AK54/AM54</f>
        <v>0.02</v>
      </c>
      <c r="AP54" s="52"/>
      <c r="AQ54" s="51" t="s">
        <v>64</v>
      </c>
      <c r="AR54" s="52"/>
      <c r="AS54" s="57">
        <v>1</v>
      </c>
      <c r="AT54" s="52"/>
      <c r="AU54" s="71">
        <v>35</v>
      </c>
    </row>
    <row r="55" spans="1:53" s="1" customFormat="1">
      <c r="A55" s="104"/>
      <c r="B55" s="27" t="s">
        <v>39</v>
      </c>
      <c r="C55" s="105"/>
      <c r="D55" s="106"/>
      <c r="E55" s="30">
        <v>29</v>
      </c>
      <c r="F55" s="30">
        <v>50</v>
      </c>
      <c r="G55" s="31">
        <f>E55/F55</f>
        <v>0.57999999999999996</v>
      </c>
      <c r="H55" s="107">
        <v>3</v>
      </c>
      <c r="I55" s="104"/>
      <c r="J55" s="19" t="s">
        <v>93</v>
      </c>
      <c r="K55" s="101"/>
      <c r="L55" s="102"/>
      <c r="M55" s="22">
        <v>28</v>
      </c>
      <c r="N55" s="22">
        <v>48</v>
      </c>
      <c r="O55" s="23">
        <f>M55/N55</f>
        <v>0.58333333333333337</v>
      </c>
      <c r="P55" s="103">
        <v>4</v>
      </c>
      <c r="Q55" s="78">
        <v>8</v>
      </c>
      <c r="R55" s="27" t="s">
        <v>39</v>
      </c>
      <c r="S55" s="105"/>
      <c r="T55" s="106"/>
      <c r="U55" s="30">
        <v>30</v>
      </c>
      <c r="V55" s="30">
        <v>50</v>
      </c>
      <c r="W55" s="31">
        <f>U55/V55</f>
        <v>0.6</v>
      </c>
      <c r="X55" s="107">
        <v>4</v>
      </c>
      <c r="AA55" s="70" t="s">
        <v>145</v>
      </c>
      <c r="AB55" s="47" t="s">
        <v>146</v>
      </c>
      <c r="AC55" s="47"/>
      <c r="AD55" s="47"/>
      <c r="AE55" s="47"/>
      <c r="AF55" s="49"/>
      <c r="AG55" s="49"/>
      <c r="AH55" s="58"/>
      <c r="AI55" s="57">
        <v>1</v>
      </c>
      <c r="AJ55" s="50"/>
      <c r="AK55" s="50">
        <v>16</v>
      </c>
      <c r="AL55" s="50"/>
      <c r="AM55" s="50">
        <v>50</v>
      </c>
      <c r="AN55" s="58"/>
      <c r="AO55" s="51">
        <f t="shared" ref="AO55" si="2">AK55/AM55</f>
        <v>0.32</v>
      </c>
      <c r="AP55" s="50"/>
      <c r="AQ55" s="51" t="s">
        <v>64</v>
      </c>
      <c r="AR55" s="50"/>
      <c r="AS55" s="50">
        <v>2</v>
      </c>
      <c r="AT55" s="52"/>
      <c r="AU55" s="71">
        <v>32</v>
      </c>
    </row>
    <row r="56" spans="1:53" s="1" customFormat="1" ht="12.75" customHeight="1">
      <c r="E56" s="78">
        <f>SUM(E45:E55)</f>
        <v>237</v>
      </c>
      <c r="F56" s="78">
        <f>SUM(F45:F55)</f>
        <v>398</v>
      </c>
      <c r="M56" s="78">
        <f>SUM(M44:M55)</f>
        <v>413</v>
      </c>
      <c r="N56" s="78">
        <v>694</v>
      </c>
      <c r="U56" s="78">
        <f>SUM(U45:U55)</f>
        <v>263</v>
      </c>
      <c r="V56" s="78">
        <f>SUM(V45:V55)</f>
        <v>388</v>
      </c>
      <c r="W56" s="78"/>
      <c r="X56" s="78"/>
      <c r="AA56" s="70" t="s">
        <v>147</v>
      </c>
      <c r="AB56" s="47" t="s">
        <v>19</v>
      </c>
      <c r="AC56" s="113"/>
      <c r="AD56" s="113"/>
      <c r="AE56" s="113"/>
      <c r="AF56" s="47"/>
      <c r="AG56" s="47"/>
      <c r="AH56" s="47"/>
      <c r="AI56" s="50">
        <v>1</v>
      </c>
      <c r="AJ56" s="50"/>
      <c r="AK56" s="50">
        <v>14</v>
      </c>
      <c r="AL56" s="50"/>
      <c r="AM56" s="50">
        <v>50</v>
      </c>
      <c r="AN56" s="50"/>
      <c r="AO56" s="51">
        <f t="shared" si="0"/>
        <v>0.28000000000000003</v>
      </c>
      <c r="AP56" s="50"/>
      <c r="AQ56" s="51" t="s">
        <v>64</v>
      </c>
      <c r="AR56" s="50"/>
      <c r="AS56" s="50">
        <v>1</v>
      </c>
      <c r="AT56" s="52"/>
      <c r="AU56" s="71">
        <v>31</v>
      </c>
    </row>
    <row r="57" spans="1:53" s="1" customFormat="1">
      <c r="O57" s="44">
        <f>M56/N56</f>
        <v>0.59510086455331412</v>
      </c>
      <c r="P57" s="114"/>
      <c r="Q57" s="112"/>
      <c r="R57" s="112"/>
      <c r="S57" s="112"/>
      <c r="T57" s="112"/>
      <c r="U57" s="115"/>
      <c r="V57" s="115"/>
      <c r="W57" s="44">
        <f>U56/V56</f>
        <v>0.67783505154639179</v>
      </c>
      <c r="X57" s="114"/>
      <c r="AA57" s="70" t="s">
        <v>148</v>
      </c>
      <c r="AB57" s="47" t="s">
        <v>149</v>
      </c>
      <c r="AC57" s="47"/>
      <c r="AD57" s="47"/>
      <c r="AE57" s="47"/>
      <c r="AF57" s="47"/>
      <c r="AG57" s="47"/>
      <c r="AH57" s="47"/>
      <c r="AI57" s="50">
        <v>1</v>
      </c>
      <c r="AJ57" s="50"/>
      <c r="AK57" s="50">
        <v>13</v>
      </c>
      <c r="AL57" s="50"/>
      <c r="AM57" s="50">
        <v>50</v>
      </c>
      <c r="AN57" s="50"/>
      <c r="AO57" s="51">
        <f t="shared" si="0"/>
        <v>0.26</v>
      </c>
      <c r="AP57" s="50"/>
      <c r="AQ57" s="51" t="s">
        <v>64</v>
      </c>
      <c r="AR57" s="50"/>
      <c r="AS57" s="50">
        <v>4</v>
      </c>
      <c r="AT57" s="52"/>
      <c r="AU57" s="71">
        <v>30</v>
      </c>
    </row>
    <row r="58" spans="1:53" s="1" customFormat="1">
      <c r="B58" s="10" t="s">
        <v>150</v>
      </c>
      <c r="C58" s="11"/>
      <c r="D58" s="11"/>
      <c r="E58" s="11"/>
      <c r="F58" s="12"/>
      <c r="G58" s="7"/>
      <c r="H58" s="7"/>
      <c r="O58" s="116"/>
      <c r="P58" s="116"/>
      <c r="W58" s="117"/>
      <c r="X58" s="117"/>
      <c r="AA58" s="70" t="s">
        <v>151</v>
      </c>
      <c r="AB58" s="47" t="s">
        <v>152</v>
      </c>
      <c r="AC58" s="47"/>
      <c r="AD58" s="47"/>
      <c r="AE58" s="47"/>
      <c r="AF58" s="47"/>
      <c r="AG58" s="47"/>
      <c r="AH58" s="47"/>
      <c r="AI58" s="35">
        <v>1</v>
      </c>
      <c r="AJ58" s="35"/>
      <c r="AK58" s="50">
        <v>11</v>
      </c>
      <c r="AL58" s="50"/>
      <c r="AM58" s="50">
        <v>50</v>
      </c>
      <c r="AN58" s="35"/>
      <c r="AO58" s="51">
        <f t="shared" si="0"/>
        <v>0.22</v>
      </c>
      <c r="AP58" s="35"/>
      <c r="AQ58" s="51" t="s">
        <v>64</v>
      </c>
      <c r="AR58" s="35"/>
      <c r="AS58" s="35">
        <v>3</v>
      </c>
      <c r="AT58" s="52"/>
      <c r="AU58" s="71">
        <v>29</v>
      </c>
    </row>
    <row r="59" spans="1:53" s="1" customFormat="1" ht="12.75" customHeight="1">
      <c r="AA59" s="70" t="s">
        <v>153</v>
      </c>
      <c r="AB59" s="49" t="s">
        <v>154</v>
      </c>
      <c r="AC59" s="47"/>
      <c r="AD59" s="47"/>
      <c r="AE59" s="47"/>
      <c r="AF59" s="47"/>
      <c r="AG59" s="47"/>
      <c r="AH59" s="47"/>
      <c r="AI59" s="35">
        <v>1</v>
      </c>
      <c r="AJ59" s="35"/>
      <c r="AK59" s="50">
        <v>10</v>
      </c>
      <c r="AL59" s="50"/>
      <c r="AM59" s="50">
        <v>50</v>
      </c>
      <c r="AN59" s="35"/>
      <c r="AO59" s="51">
        <f t="shared" si="0"/>
        <v>0.2</v>
      </c>
      <c r="AP59" s="35"/>
      <c r="AQ59" s="51" t="s">
        <v>64</v>
      </c>
      <c r="AR59" s="35"/>
      <c r="AS59" s="35">
        <v>2</v>
      </c>
      <c r="AT59" s="118"/>
      <c r="AU59" s="71">
        <v>28</v>
      </c>
    </row>
    <row r="60" spans="1:53" s="1" customFormat="1">
      <c r="A60" s="104">
        <v>2</v>
      </c>
      <c r="B60" s="19" t="s">
        <v>77</v>
      </c>
      <c r="C60" s="101"/>
      <c r="D60" s="102"/>
      <c r="E60" s="103">
        <v>27</v>
      </c>
      <c r="F60" s="103">
        <v>50</v>
      </c>
      <c r="G60" s="119">
        <v>0.54</v>
      </c>
      <c r="H60" s="103">
        <v>3</v>
      </c>
      <c r="N60" s="10" t="s">
        <v>155</v>
      </c>
      <c r="O60" s="11"/>
      <c r="P60" s="11"/>
      <c r="Q60" s="12"/>
      <c r="AA60" s="70" t="s">
        <v>156</v>
      </c>
      <c r="AB60" s="47" t="s">
        <v>157</v>
      </c>
      <c r="AC60" s="47"/>
      <c r="AD60" s="47"/>
      <c r="AE60" s="47"/>
      <c r="AF60" s="47"/>
      <c r="AG60" s="47"/>
      <c r="AH60" s="47"/>
      <c r="AI60" s="35" t="s">
        <v>64</v>
      </c>
      <c r="AJ60" s="35"/>
      <c r="AK60" s="50" t="s">
        <v>64</v>
      </c>
      <c r="AL60" s="50"/>
      <c r="AM60" s="50" t="s">
        <v>64</v>
      </c>
      <c r="AN60" s="35"/>
      <c r="AO60" s="51" t="s">
        <v>64</v>
      </c>
      <c r="AP60" s="35"/>
      <c r="AQ60" s="35" t="s">
        <v>64</v>
      </c>
      <c r="AR60" s="35"/>
      <c r="AS60" s="35" t="s">
        <v>64</v>
      </c>
      <c r="AT60" s="68"/>
      <c r="AU60" s="71" t="s">
        <v>64</v>
      </c>
    </row>
    <row r="61" spans="1:53">
      <c r="A61" s="104">
        <v>3</v>
      </c>
      <c r="B61" s="27" t="s">
        <v>40</v>
      </c>
      <c r="C61" s="105"/>
      <c r="D61" s="106"/>
      <c r="E61" s="107">
        <v>33</v>
      </c>
      <c r="F61" s="107">
        <v>50</v>
      </c>
      <c r="G61" s="120">
        <v>0.66</v>
      </c>
      <c r="H61" s="107">
        <v>4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V61" s="1"/>
    </row>
    <row r="62" spans="1:53" ht="12.75" customHeight="1">
      <c r="A62" s="104"/>
      <c r="B62" s="1"/>
      <c r="C62" s="1"/>
      <c r="D62" s="1"/>
      <c r="E62" s="1"/>
      <c r="F62" s="1"/>
      <c r="G62" s="1"/>
      <c r="H62" s="1"/>
      <c r="I62" s="1"/>
      <c r="J62" s="1"/>
      <c r="K62" s="98"/>
      <c r="L62" s="98"/>
      <c r="M62" s="1"/>
      <c r="N62" s="111" t="s">
        <v>134</v>
      </c>
      <c r="O62" s="105"/>
      <c r="P62" s="106"/>
      <c r="Q62" s="107">
        <v>40</v>
      </c>
      <c r="R62" s="107">
        <v>33</v>
      </c>
      <c r="S62" s="121">
        <f>Q62/R62</f>
        <v>1.2121212121212122</v>
      </c>
      <c r="T62" s="121"/>
      <c r="U62" s="107">
        <v>6</v>
      </c>
      <c r="V62" s="1"/>
      <c r="W62" s="1"/>
      <c r="X62" s="1"/>
      <c r="Y62" s="1"/>
      <c r="Z62" s="1"/>
      <c r="AV62" s="1"/>
    </row>
    <row r="63" spans="1:53">
      <c r="A63" s="104">
        <v>1</v>
      </c>
      <c r="B63" s="111" t="s">
        <v>134</v>
      </c>
      <c r="C63" s="105"/>
      <c r="D63" s="106"/>
      <c r="E63" s="107">
        <v>40</v>
      </c>
      <c r="F63" s="107">
        <v>47</v>
      </c>
      <c r="G63" s="120">
        <f>E63/F63</f>
        <v>0.85106382978723405</v>
      </c>
      <c r="H63" s="107">
        <v>5</v>
      </c>
      <c r="I63" s="1"/>
      <c r="J63" s="1"/>
      <c r="K63" s="98"/>
      <c r="L63" s="98"/>
      <c r="M63" s="1"/>
      <c r="N63" s="19" t="s">
        <v>40</v>
      </c>
      <c r="O63" s="101"/>
      <c r="P63" s="102"/>
      <c r="Q63" s="103">
        <v>18</v>
      </c>
      <c r="R63" s="103">
        <v>33</v>
      </c>
      <c r="S63" s="122">
        <f>Q63/R63</f>
        <v>0.54545454545454541</v>
      </c>
      <c r="T63" s="122"/>
      <c r="U63" s="103">
        <v>5</v>
      </c>
      <c r="V63" s="1"/>
      <c r="W63" s="1"/>
      <c r="X63" s="1"/>
      <c r="Y63" s="1"/>
      <c r="Z63" s="1"/>
      <c r="AV63" s="1"/>
    </row>
    <row r="64" spans="1:53">
      <c r="A64" s="104">
        <v>4</v>
      </c>
      <c r="B64" s="19" t="s">
        <v>39</v>
      </c>
      <c r="C64" s="101"/>
      <c r="D64" s="102"/>
      <c r="E64" s="103">
        <v>12</v>
      </c>
      <c r="F64" s="103">
        <v>47</v>
      </c>
      <c r="G64" s="119">
        <f>E64/F64</f>
        <v>0.25531914893617019</v>
      </c>
      <c r="H64" s="103">
        <v>2</v>
      </c>
      <c r="I64" s="1"/>
      <c r="J64" s="1"/>
      <c r="K64" s="98"/>
      <c r="L64" s="98"/>
      <c r="M64" s="1"/>
      <c r="N64" s="1"/>
      <c r="O64" s="123"/>
      <c r="P64" s="1"/>
      <c r="Q64" s="42">
        <f>SUM(Q62:Q63)</f>
        <v>58</v>
      </c>
      <c r="R64" s="42">
        <f>SUM(R62:R63)</f>
        <v>66</v>
      </c>
      <c r="S64" s="1"/>
      <c r="T64" s="1"/>
      <c r="U64" s="1"/>
      <c r="V64" s="1"/>
      <c r="W64" s="1"/>
      <c r="X64" s="1"/>
      <c r="Y64" s="1"/>
      <c r="Z64" s="1"/>
      <c r="AV64" s="1"/>
    </row>
    <row r="65" spans="1:48" ht="12.75" customHeight="1">
      <c r="A65" s="1"/>
      <c r="B65" s="1"/>
      <c r="C65" s="1"/>
      <c r="D65" s="1"/>
      <c r="E65" s="93">
        <f>SUM(E60:E64)</f>
        <v>112</v>
      </c>
      <c r="F65" s="93">
        <f>SUM(F60:F64)</f>
        <v>194</v>
      </c>
      <c r="G65" s="86"/>
      <c r="H65" s="86"/>
      <c r="I65" s="52"/>
      <c r="J65" s="52"/>
      <c r="K65" s="68"/>
      <c r="L65" s="68"/>
      <c r="M65" s="52"/>
      <c r="N65" s="52"/>
      <c r="O65" s="124"/>
      <c r="P65" s="1"/>
      <c r="Q65" s="78"/>
      <c r="R65" s="97"/>
      <c r="S65" s="125">
        <f>Q64/R64</f>
        <v>0.87878787878787878</v>
      </c>
      <c r="T65" s="126"/>
      <c r="U65" s="1"/>
      <c r="V65" s="1"/>
      <c r="W65" s="127"/>
      <c r="X65" s="1"/>
      <c r="Y65" s="128"/>
      <c r="Z65" s="1"/>
      <c r="AV65" s="1"/>
    </row>
    <row r="66" spans="1:48">
      <c r="A66" s="1"/>
      <c r="B66" s="1"/>
      <c r="C66" s="1"/>
      <c r="D66" s="1"/>
      <c r="E66" s="78"/>
      <c r="F66" s="78"/>
      <c r="G66" s="96">
        <f>E65/F65</f>
        <v>0.57731958762886593</v>
      </c>
      <c r="H66" s="16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1"/>
      <c r="Y66" s="1"/>
      <c r="Z66" s="1"/>
      <c r="AV66" s="1"/>
    </row>
    <row r="67" spans="1:48" ht="12.75" customHeight="1">
      <c r="A67" s="129"/>
      <c r="B67" s="129"/>
      <c r="C67" s="129"/>
      <c r="D67" s="129"/>
      <c r="E67" s="129"/>
      <c r="F67" s="129"/>
      <c r="G67" s="129"/>
      <c r="H67" s="129"/>
      <c r="I67" s="129"/>
      <c r="J67" s="129"/>
      <c r="K67" s="129"/>
      <c r="L67" s="129"/>
      <c r="M67" s="129"/>
      <c r="N67" s="129"/>
      <c r="O67" s="129"/>
      <c r="P67" s="129"/>
      <c r="Q67" s="129"/>
      <c r="R67" s="129"/>
      <c r="S67" s="129"/>
      <c r="T67" s="129"/>
      <c r="U67" s="129"/>
      <c r="V67" s="129"/>
      <c r="W67" s="129"/>
      <c r="X67" s="129"/>
      <c r="Y67" s="129"/>
      <c r="Z67" s="129"/>
      <c r="AE67" s="130" t="s">
        <v>158</v>
      </c>
      <c r="AF67" s="130"/>
      <c r="AG67" s="130"/>
      <c r="AH67" s="130"/>
      <c r="AI67" s="1"/>
      <c r="AJ67" s="1"/>
      <c r="AK67" s="131">
        <v>0.48399999999999999</v>
      </c>
      <c r="AL67" s="1"/>
      <c r="AM67" s="1"/>
      <c r="AN67" s="132" t="s">
        <v>159</v>
      </c>
      <c r="AP67" s="1"/>
      <c r="AQ67" s="131">
        <v>0.68300000000000005</v>
      </c>
      <c r="AT67" s="129"/>
    </row>
    <row r="68" spans="1:48" ht="8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33"/>
      <c r="W68" s="134"/>
      <c r="X68" s="134"/>
      <c r="Y68" s="1"/>
      <c r="Z68" s="1"/>
      <c r="AA68" s="1"/>
      <c r="AT68" s="135"/>
      <c r="AU68" s="135"/>
      <c r="AV68" s="135"/>
    </row>
    <row r="71" spans="1:48">
      <c r="AD71" s="136"/>
      <c r="AE71" s="136"/>
      <c r="AF71" s="137"/>
      <c r="AK71" s="17"/>
    </row>
    <row r="72" spans="1:48">
      <c r="AD72" s="136"/>
      <c r="AE72" s="136"/>
      <c r="AF72" s="137"/>
      <c r="AK72" s="17"/>
    </row>
    <row r="73" spans="1:48">
      <c r="AD73" s="136"/>
      <c r="AE73" s="136"/>
      <c r="AF73" s="137"/>
      <c r="AK73" s="17"/>
    </row>
    <row r="74" spans="1:48">
      <c r="AD74" s="136"/>
      <c r="AE74" s="136"/>
      <c r="AF74" s="137"/>
      <c r="AK74" s="17"/>
    </row>
    <row r="75" spans="1:48">
      <c r="AK75" s="17"/>
    </row>
    <row r="76" spans="1:48">
      <c r="AK76" s="17"/>
    </row>
    <row r="77" spans="1:48">
      <c r="AK77" s="17"/>
    </row>
    <row r="78" spans="1:48">
      <c r="AK78" s="17"/>
    </row>
    <row r="79" spans="1:48">
      <c r="AK79" s="17"/>
    </row>
    <row r="80" spans="1:48">
      <c r="AK80" s="17"/>
    </row>
  </sheetData>
  <mergeCells count="95">
    <mergeCell ref="S62:T62"/>
    <mergeCell ref="S63:T63"/>
    <mergeCell ref="S65:T65"/>
    <mergeCell ref="AE67:AH67"/>
    <mergeCell ref="F43:M43"/>
    <mergeCell ref="R43:V43"/>
    <mergeCell ref="B58:F58"/>
    <mergeCell ref="O58:P58"/>
    <mergeCell ref="W58:X58"/>
    <mergeCell ref="N60:Q60"/>
    <mergeCell ref="AY39:BI39"/>
    <mergeCell ref="BJ39:BL39"/>
    <mergeCell ref="BM39:BO39"/>
    <mergeCell ref="BP39:BT39"/>
    <mergeCell ref="BU39:BV39"/>
    <mergeCell ref="AY40:BI40"/>
    <mergeCell ref="BJ40:BL40"/>
    <mergeCell ref="BM40:BO40"/>
    <mergeCell ref="BP40:BT40"/>
    <mergeCell ref="BU40:BV40"/>
    <mergeCell ref="AY36:BI36"/>
    <mergeCell ref="BJ36:BL36"/>
    <mergeCell ref="BM36:BO36"/>
    <mergeCell ref="BP36:BT36"/>
    <mergeCell ref="BU36:BV36"/>
    <mergeCell ref="AY37:BI37"/>
    <mergeCell ref="BJ37:BL37"/>
    <mergeCell ref="BM37:BO37"/>
    <mergeCell ref="BP37:BT37"/>
    <mergeCell ref="BU37:BV37"/>
    <mergeCell ref="AY33:BI33"/>
    <mergeCell ref="BJ33:BL33"/>
    <mergeCell ref="BM33:BO33"/>
    <mergeCell ref="BP33:BT33"/>
    <mergeCell ref="BU33:BV33"/>
    <mergeCell ref="AY34:BI34"/>
    <mergeCell ref="BJ34:BL34"/>
    <mergeCell ref="BM34:BO34"/>
    <mergeCell ref="BP34:BT34"/>
    <mergeCell ref="BU34:BV34"/>
    <mergeCell ref="AY31:BI31"/>
    <mergeCell ref="BJ31:BL31"/>
    <mergeCell ref="BM31:BO31"/>
    <mergeCell ref="BP31:BT31"/>
    <mergeCell ref="BU31:BV31"/>
    <mergeCell ref="AY32:BI32"/>
    <mergeCell ref="BJ32:BL32"/>
    <mergeCell ref="BM32:BO32"/>
    <mergeCell ref="BP32:BT32"/>
    <mergeCell ref="BU32:BV32"/>
    <mergeCell ref="AY26:BI26"/>
    <mergeCell ref="BJ26:BL26"/>
    <mergeCell ref="BM26:BO26"/>
    <mergeCell ref="BP26:BT26"/>
    <mergeCell ref="BU26:BV26"/>
    <mergeCell ref="AY27:BI27"/>
    <mergeCell ref="BJ27:BL27"/>
    <mergeCell ref="BM27:BO27"/>
    <mergeCell ref="BP27:BT27"/>
    <mergeCell ref="BU27:BV27"/>
    <mergeCell ref="AY20:BI20"/>
    <mergeCell ref="BJ20:BL20"/>
    <mergeCell ref="BM20:BO20"/>
    <mergeCell ref="BP20:BT20"/>
    <mergeCell ref="BU20:BV20"/>
    <mergeCell ref="AY21:BI21"/>
    <mergeCell ref="BJ21:BL21"/>
    <mergeCell ref="BM21:BO21"/>
    <mergeCell ref="BP21:BT21"/>
    <mergeCell ref="BU21:BV21"/>
    <mergeCell ref="BP15:BT15"/>
    <mergeCell ref="BU15:BV15"/>
    <mergeCell ref="AY16:BI16"/>
    <mergeCell ref="BJ16:BL16"/>
    <mergeCell ref="BM16:BO16"/>
    <mergeCell ref="BP16:BT16"/>
    <mergeCell ref="BU16:BV16"/>
    <mergeCell ref="B15:D15"/>
    <mergeCell ref="J15:L15"/>
    <mergeCell ref="R15:T15"/>
    <mergeCell ref="AY15:BI15"/>
    <mergeCell ref="BJ15:BL15"/>
    <mergeCell ref="BM15:BO15"/>
    <mergeCell ref="G5:H5"/>
    <mergeCell ref="AE5:AF5"/>
    <mergeCell ref="B6:D6"/>
    <mergeCell ref="G6:H6"/>
    <mergeCell ref="P6:X6"/>
    <mergeCell ref="AL6:AV6"/>
    <mergeCell ref="A2:Y2"/>
    <mergeCell ref="Z2:AV2"/>
    <mergeCell ref="A3:Y3"/>
    <mergeCell ref="Z3:AW3"/>
    <mergeCell ref="A4:Y4"/>
    <mergeCell ref="Z4:AV4"/>
  </mergeCells>
  <pageMargins left="0.23622047244094488" right="0.23622047244094488" top="0" bottom="0" header="0" footer="0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XII GI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emilio</cp:lastModifiedBy>
  <dcterms:created xsi:type="dcterms:W3CDTF">2014-12-03T20:31:37Z</dcterms:created>
  <dcterms:modified xsi:type="dcterms:W3CDTF">2014-12-03T20:32:09Z</dcterms:modified>
</cp:coreProperties>
</file>