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60" windowWidth="11580" windowHeight="6030" firstSheet="1" activeTab="3"/>
  </bookViews>
  <sheets>
    <sheet name="Equi-3" sheetId="12" state="hidden" r:id="rId1"/>
    <sheet name="Resul." sheetId="11" r:id="rId2"/>
    <sheet name="Clas." sheetId="4" r:id="rId3"/>
    <sheet name="Jugado." sheetId="5" r:id="rId4"/>
  </sheets>
  <calcPr calcId="125725"/>
</workbook>
</file>

<file path=xl/calcChain.xml><?xml version="1.0" encoding="utf-8"?>
<calcChain xmlns="http://schemas.openxmlformats.org/spreadsheetml/2006/main">
  <c r="T49" i="11"/>
  <c r="T47"/>
  <c r="T45"/>
  <c r="T43"/>
  <c r="V57" i="5"/>
  <c r="U57"/>
  <c r="W52"/>
  <c r="W54"/>
  <c r="J49" i="11"/>
  <c r="J47"/>
  <c r="J45"/>
  <c r="J43"/>
  <c r="T22"/>
  <c r="T20"/>
  <c r="T18"/>
  <c r="T16"/>
  <c r="J36"/>
  <c r="J34"/>
  <c r="J32"/>
  <c r="J30"/>
  <c r="J22"/>
  <c r="J20"/>
  <c r="J18"/>
  <c r="J16"/>
  <c r="T36"/>
  <c r="T34"/>
  <c r="T32"/>
  <c r="T30"/>
  <c r="W47" i="5"/>
  <c r="W42"/>
  <c r="W55"/>
  <c r="W50"/>
  <c r="H24" i="11"/>
  <c r="I24"/>
  <c r="J24"/>
  <c r="W51" i="5"/>
  <c r="W41"/>
  <c r="W37"/>
  <c r="W40"/>
  <c r="W53"/>
  <c r="W56"/>
  <c r="W48"/>
  <c r="W30"/>
  <c r="W45"/>
  <c r="Q27" i="4"/>
  <c r="P27"/>
  <c r="W34" i="5"/>
  <c r="W23"/>
  <c r="W32"/>
  <c r="W17"/>
  <c r="W20"/>
  <c r="W33"/>
  <c r="W44"/>
  <c r="R21" i="4"/>
  <c r="W57" i="5"/>
  <c r="R23" i="4"/>
  <c r="R22"/>
  <c r="R24"/>
  <c r="R20"/>
  <c r="R25"/>
  <c r="R26"/>
  <c r="R27"/>
  <c r="W19" i="5"/>
  <c r="W14"/>
  <c r="W25"/>
  <c r="W15"/>
  <c r="W13"/>
  <c r="W26"/>
  <c r="W46"/>
  <c r="W22"/>
  <c r="W43"/>
  <c r="W38"/>
  <c r="W28"/>
  <c r="W16"/>
  <c r="W24"/>
  <c r="W27"/>
  <c r="W31"/>
  <c r="W29"/>
  <c r="W35"/>
  <c r="W49"/>
  <c r="W36"/>
  <c r="W39"/>
  <c r="W18"/>
  <c r="W21"/>
  <c r="R24" i="11"/>
  <c r="S24"/>
  <c r="H38"/>
  <c r="I38"/>
  <c r="J38"/>
  <c r="R38"/>
  <c r="S38"/>
  <c r="T38"/>
  <c r="H51"/>
  <c r="I51"/>
  <c r="R51"/>
  <c r="S51"/>
  <c r="T24"/>
  <c r="T51"/>
  <c r="J51"/>
</calcChain>
</file>

<file path=xl/sharedStrings.xml><?xml version="1.0" encoding="utf-8"?>
<sst xmlns="http://schemas.openxmlformats.org/spreadsheetml/2006/main" count="288" uniqueCount="155">
  <si>
    <t>C.A.H. AVILÉS</t>
  </si>
  <si>
    <t>Ptos.</t>
  </si>
  <si>
    <t>Caramb.</t>
  </si>
  <si>
    <t>BILLAR A 3 BANDAS</t>
  </si>
  <si>
    <t>FEDERACION DE BILLAR DEL PRINCIPADO DE ASTURIAS</t>
  </si>
  <si>
    <t>1º</t>
  </si>
  <si>
    <t>2º</t>
  </si>
  <si>
    <t>3º</t>
  </si>
  <si>
    <t>4º</t>
  </si>
  <si>
    <t>5º</t>
  </si>
  <si>
    <t>6º</t>
  </si>
  <si>
    <t>Avilés</t>
  </si>
  <si>
    <t>J.</t>
  </si>
  <si>
    <t>G.</t>
  </si>
  <si>
    <t>E.</t>
  </si>
  <si>
    <t>P.</t>
  </si>
  <si>
    <t xml:space="preserve">    Parciales</t>
  </si>
  <si>
    <t>CLASIFICACION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</si>
  <si>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</si>
  <si>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</si>
  <si>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</si>
  <si>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</si>
  <si>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</si>
  <si>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</si>
  <si>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</si>
  <si>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</si>
  <si>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</si>
  <si>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</si>
  <si>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CLASIFICACIÓN JUGADORES</t>
  </si>
  <si>
    <t>Car.</t>
  </si>
  <si>
    <t>Ent.</t>
  </si>
  <si>
    <t>P.Gral</t>
  </si>
  <si>
    <t>P.Part</t>
  </si>
  <si>
    <t>Ptos</t>
  </si>
  <si>
    <t xml:space="preserve">C.A.H. GIJÓN </t>
  </si>
  <si>
    <t>S.M</t>
  </si>
  <si>
    <t>Prom.</t>
  </si>
  <si>
    <t>17º</t>
  </si>
  <si>
    <t>18º</t>
  </si>
  <si>
    <t>19º</t>
  </si>
  <si>
    <t>20º</t>
  </si>
  <si>
    <t>21º</t>
  </si>
  <si>
    <t>22º</t>
  </si>
  <si>
    <t>23º</t>
  </si>
  <si>
    <t>24º</t>
  </si>
  <si>
    <t>C.A. OVIEDO</t>
  </si>
  <si>
    <t>Gijón</t>
  </si>
  <si>
    <t>C.A. Ovi.</t>
  </si>
  <si>
    <t>C.A. Oviedo</t>
  </si>
  <si>
    <t>Angel Albir</t>
  </si>
  <si>
    <t>=</t>
  </si>
  <si>
    <t>PROXIMA JORNADA</t>
  </si>
  <si>
    <t>VETUSTA OVIEDO</t>
  </si>
  <si>
    <t>Vetusta</t>
  </si>
  <si>
    <t>Rubén Estrada</t>
  </si>
  <si>
    <t>Fernando Ruiz</t>
  </si>
  <si>
    <t>C.A.H. Gijón</t>
  </si>
  <si>
    <t>Vetusta Oviedo</t>
  </si>
  <si>
    <t>Luis Orea</t>
  </si>
  <si>
    <t>Avelino Aller</t>
  </si>
  <si>
    <t>CASINO MIERES</t>
  </si>
  <si>
    <t>Mieres</t>
  </si>
  <si>
    <t>Cas. Mieres</t>
  </si>
  <si>
    <t>José Ruiz</t>
  </si>
  <si>
    <t>2 x 6</t>
  </si>
  <si>
    <t>C.A.H. GIJON</t>
  </si>
  <si>
    <t>Bernardo Gutierrez</t>
  </si>
  <si>
    <t>Antonio Menendez</t>
  </si>
  <si>
    <t>Fernando Dominguez</t>
  </si>
  <si>
    <t>Ricardo Gomez</t>
  </si>
  <si>
    <t>Eufrasio Sanchez</t>
  </si>
  <si>
    <t>Jesus Arribas</t>
  </si>
  <si>
    <t>Fernando Alonso</t>
  </si>
  <si>
    <t>Fernando Menendez</t>
  </si>
  <si>
    <t>8 x 0</t>
  </si>
  <si>
    <t>C.A.H. Aviles</t>
  </si>
  <si>
    <t>Jose Luis Insa</t>
  </si>
  <si>
    <t>David Mejido</t>
  </si>
  <si>
    <t>25º</t>
  </si>
  <si>
    <t>26º</t>
  </si>
  <si>
    <t>27º</t>
  </si>
  <si>
    <t>28º</t>
  </si>
  <si>
    <t>29º</t>
  </si>
  <si>
    <t>Santiago Caballero</t>
  </si>
  <si>
    <t>6 x 2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</si>
  <si>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</si>
  <si>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</si>
  <si>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</si>
  <si>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</si>
  <si>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</si>
  <si>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</si>
  <si>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</si>
  <si>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</si>
  <si>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</si>
  <si>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Jose A. Munarriz</t>
  </si>
  <si>
    <t>39º</t>
  </si>
  <si>
    <t>40º</t>
  </si>
  <si>
    <t>XV  LIGA REGIONAL POR EQUIPOS</t>
  </si>
  <si>
    <t>TEMPORADA  2013 - 14</t>
  </si>
  <si>
    <t>Carlos Isla</t>
  </si>
  <si>
    <t>ESCUELA BILLAR "B"</t>
  </si>
  <si>
    <t>Jose Luis Piñeiro</t>
  </si>
  <si>
    <t>Orlando Vazquez</t>
  </si>
  <si>
    <t>Mario Guglielmetti</t>
  </si>
  <si>
    <t>XV   LIGA REGIONAL POR EQUIPOS</t>
  </si>
  <si>
    <t>TEMPORADA 2013 - 14</t>
  </si>
  <si>
    <t>ESCUELA BILLAR "A"</t>
  </si>
  <si>
    <t>Esc. "A"</t>
  </si>
  <si>
    <t>Esc. "B"</t>
  </si>
  <si>
    <t>Esc. Billar "B"</t>
  </si>
  <si>
    <t>José Fernandez Cordero</t>
  </si>
  <si>
    <t>Angel Martinez</t>
  </si>
  <si>
    <t>Antonio R. Mesa</t>
  </si>
  <si>
    <t>Javier Gª Torre</t>
  </si>
  <si>
    <t>Braulio Iglesias</t>
  </si>
  <si>
    <t>Jesus Peñalver</t>
  </si>
  <si>
    <t>Fernando Sanz</t>
  </si>
  <si>
    <t>7 x 1</t>
  </si>
  <si>
    <t>0 x 8</t>
  </si>
  <si>
    <t>Esc. Billar "A"</t>
  </si>
  <si>
    <t>Juan Rafael Lopez</t>
  </si>
  <si>
    <t>Aureliano Gonzalez</t>
  </si>
  <si>
    <t>Ivan Rodriguez Ranilla</t>
  </si>
  <si>
    <t>Pablo Aller</t>
  </si>
  <si>
    <t>Jose Luis Fdez</t>
  </si>
  <si>
    <t>4 x 4</t>
  </si>
  <si>
    <t>Benito Eguiagaray</t>
  </si>
  <si>
    <t>Demetrio Lopez</t>
  </si>
  <si>
    <t>Adolfo Sanchez</t>
  </si>
  <si>
    <t>C.A.H.GIJON</t>
  </si>
  <si>
    <t>Ruben Estrada</t>
  </si>
  <si>
    <t>Felix Naves</t>
  </si>
  <si>
    <t>Manuel M-Chaveli</t>
  </si>
  <si>
    <t>Javier Araujo</t>
  </si>
  <si>
    <t>ESCUELA "A"</t>
  </si>
  <si>
    <t>Francisco Estrada</t>
  </si>
  <si>
    <t>CAS. MIERES</t>
  </si>
  <si>
    <t>41º</t>
  </si>
  <si>
    <t xml:space="preserve">     Jesus Peñalver</t>
  </si>
  <si>
    <t>Fernando Barril</t>
  </si>
  <si>
    <t>C.A.H. AVILES</t>
  </si>
  <si>
    <t>42º</t>
  </si>
  <si>
    <t>ESCUELA "B"</t>
  </si>
  <si>
    <t>12ª Jornada</t>
  </si>
  <si>
    <t>Jose Ordieres</t>
  </si>
  <si>
    <t>Juan C. Menendez</t>
  </si>
  <si>
    <t>12ª JORNADA</t>
  </si>
  <si>
    <t>24 de Mayo de 2014</t>
  </si>
  <si>
    <t>31 de Mayo de 2014</t>
  </si>
  <si>
    <t>VETUSTA</t>
  </si>
  <si>
    <t>DESCANSA: C.A.H. GIJON</t>
  </si>
  <si>
    <t>43º</t>
  </si>
  <si>
    <t>Juan Carlos Menendez</t>
  </si>
  <si>
    <t>44º</t>
  </si>
  <si>
    <t>José Ordieres</t>
  </si>
</sst>
</file>

<file path=xl/styles.xml><?xml version="1.0" encoding="utf-8"?>
<styleSheet xmlns="http://schemas.openxmlformats.org/spreadsheetml/2006/main">
  <numFmts count="1">
    <numFmt numFmtId="172" formatCode="0.000"/>
  </numFmts>
  <fonts count="39">
    <font>
      <sz val="10"/>
      <name val="Arial"/>
    </font>
    <font>
      <b/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6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b/>
      <sz val="16"/>
      <name val="Lithograph"/>
    </font>
    <font>
      <i/>
      <sz val="10"/>
      <name val="Arial"/>
      <family val="2"/>
    </font>
    <font>
      <b/>
      <sz val="14"/>
      <name val="Arial Narrow"/>
      <family val="2"/>
    </font>
    <font>
      <sz val="12"/>
      <name val="Arial Narrow"/>
      <family val="2"/>
    </font>
    <font>
      <b/>
      <sz val="18"/>
      <name val="Arial"/>
      <family val="2"/>
    </font>
    <font>
      <b/>
      <i/>
      <sz val="11"/>
      <name val="Arial"/>
      <family val="2"/>
    </font>
    <font>
      <sz val="11"/>
      <name val="French Script MT"/>
      <family val="4"/>
    </font>
    <font>
      <b/>
      <sz val="12"/>
      <name val="Arial Narrow"/>
      <family val="2"/>
    </font>
    <font>
      <sz val="12"/>
      <name val="French Script MT"/>
      <family val="4"/>
    </font>
    <font>
      <b/>
      <i/>
      <sz val="10"/>
      <name val="Arial"/>
      <family val="2"/>
    </font>
    <font>
      <b/>
      <i/>
      <sz val="12"/>
      <name val="Arial"/>
      <family val="2"/>
    </font>
    <font>
      <sz val="14"/>
      <name val="Arial Narrow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u/>
      <sz val="16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1"/>
      <name val="Arial Narrow"/>
      <family val="2"/>
    </font>
    <font>
      <i/>
      <sz val="9"/>
      <name val="Arial"/>
      <family val="2"/>
    </font>
    <font>
      <b/>
      <sz val="12"/>
      <color indexed="10"/>
      <name val="Arial"/>
      <family val="2"/>
    </font>
    <font>
      <b/>
      <sz val="14"/>
      <color indexed="10"/>
      <name val="Arial Narrow"/>
      <family val="2"/>
    </font>
    <font>
      <b/>
      <sz val="18"/>
      <color indexed="12"/>
      <name val="Bookman Old Style"/>
      <family val="1"/>
    </font>
    <font>
      <b/>
      <sz val="11"/>
      <color indexed="10"/>
      <name val="Arial"/>
      <family val="2"/>
    </font>
    <font>
      <b/>
      <sz val="14"/>
      <color indexed="10"/>
      <name val="Arial"/>
      <family val="2"/>
    </font>
    <font>
      <sz val="16"/>
      <color indexed="57"/>
      <name val="Algerian"/>
      <family val="5"/>
    </font>
    <font>
      <b/>
      <sz val="14"/>
      <color indexed="12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22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3" fillId="0" borderId="0" xfId="0" applyFont="1" applyBorder="1"/>
    <xf numFmtId="0" fontId="0" fillId="0" borderId="0" xfId="0" applyBorder="1"/>
    <xf numFmtId="0" fontId="2" fillId="0" borderId="0" xfId="0" applyFont="1" applyBorder="1"/>
    <xf numFmtId="0" fontId="5" fillId="0" borderId="0" xfId="0" applyFont="1"/>
    <xf numFmtId="0" fontId="1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0" applyFont="1" applyBorder="1"/>
    <xf numFmtId="0" fontId="4" fillId="0" borderId="1" xfId="0" applyFont="1" applyBorder="1" applyAlignment="1">
      <alignment horizontal="center"/>
    </xf>
    <xf numFmtId="0" fontId="9" fillId="0" borderId="0" xfId="0" applyFont="1"/>
    <xf numFmtId="0" fontId="7" fillId="0" borderId="0" xfId="0" applyFont="1" applyBorder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Fill="1" applyBorder="1"/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172" fontId="4" fillId="2" borderId="1" xfId="0" applyNumberFormat="1" applyFont="1" applyFill="1" applyBorder="1" applyAlignment="1">
      <alignment horizontal="center"/>
    </xf>
    <xf numFmtId="172" fontId="4" fillId="0" borderId="1" xfId="0" applyNumberFormat="1" applyFont="1" applyFill="1" applyBorder="1" applyAlignment="1">
      <alignment horizontal="center"/>
    </xf>
    <xf numFmtId="0" fontId="12" fillId="0" borderId="0" xfId="0" applyFont="1"/>
    <xf numFmtId="0" fontId="8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5" fillId="0" borderId="0" xfId="0" applyFont="1" applyBorder="1"/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8" fillId="0" borderId="0" xfId="0" applyFont="1"/>
    <xf numFmtId="0" fontId="4" fillId="0" borderId="0" xfId="0" applyFont="1" applyFill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20" fillId="0" borderId="0" xfId="0" applyFont="1"/>
    <xf numFmtId="0" fontId="21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6" fillId="0" borderId="0" xfId="0" applyFont="1" applyAlignment="1"/>
    <xf numFmtId="0" fontId="9" fillId="0" borderId="0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Border="1"/>
    <xf numFmtId="172" fontId="4" fillId="0" borderId="0" xfId="0" applyNumberFormat="1" applyFont="1" applyBorder="1" applyAlignment="1">
      <alignment horizontal="center"/>
    </xf>
    <xf numFmtId="0" fontId="5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3" fillId="0" borderId="0" xfId="0" applyFont="1" applyFill="1" applyBorder="1"/>
    <xf numFmtId="0" fontId="14" fillId="0" borderId="0" xfId="0" applyFont="1" applyBorder="1" applyAlignment="1">
      <alignment horizontal="left"/>
    </xf>
    <xf numFmtId="0" fontId="14" fillId="0" borderId="3" xfId="0" applyFont="1" applyBorder="1" applyAlignment="1">
      <alignment horizontal="center"/>
    </xf>
    <xf numFmtId="0" fontId="3" fillId="0" borderId="3" xfId="0" applyFont="1" applyFill="1" applyBorder="1"/>
    <xf numFmtId="0" fontId="17" fillId="0" borderId="1" xfId="0" applyFont="1" applyBorder="1" applyAlignment="1">
      <alignment horizontal="center"/>
    </xf>
    <xf numFmtId="172" fontId="17" fillId="0" borderId="1" xfId="0" applyNumberFormat="1" applyFont="1" applyBorder="1" applyAlignment="1">
      <alignment horizontal="center"/>
    </xf>
    <xf numFmtId="172" fontId="4" fillId="0" borderId="0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172" fontId="17" fillId="0" borderId="1" xfId="0" applyNumberFormat="1" applyFont="1" applyFill="1" applyBorder="1" applyAlignment="1">
      <alignment horizontal="center"/>
    </xf>
    <xf numFmtId="172" fontId="8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6" fillId="0" borderId="0" xfId="0" applyFont="1" applyBorder="1" applyAlignment="1">
      <alignment horizontal="center"/>
    </xf>
    <xf numFmtId="0" fontId="11" fillId="0" borderId="0" xfId="0" applyFont="1" applyBorder="1"/>
    <xf numFmtId="0" fontId="1" fillId="0" borderId="0" xfId="0" applyFont="1" applyBorder="1"/>
    <xf numFmtId="0" fontId="1" fillId="0" borderId="0" xfId="0" applyFont="1" applyBorder="1" applyAlignment="1"/>
    <xf numFmtId="0" fontId="5" fillId="0" borderId="0" xfId="0" applyFont="1" applyBorder="1" applyAlignment="1"/>
    <xf numFmtId="0" fontId="5" fillId="0" borderId="0" xfId="0" applyFont="1" applyFill="1" applyBorder="1" applyAlignment="1"/>
    <xf numFmtId="0" fontId="2" fillId="0" borderId="0" xfId="0" applyFont="1" applyFill="1" applyBorder="1"/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/>
    <xf numFmtId="0" fontId="24" fillId="0" borderId="0" xfId="0" applyFont="1"/>
    <xf numFmtId="0" fontId="26" fillId="0" borderId="0" xfId="0" applyFont="1"/>
    <xf numFmtId="0" fontId="1" fillId="0" borderId="0" xfId="0" applyFont="1" applyFill="1" applyBorder="1" applyAlignment="1">
      <alignment horizontal="left"/>
    </xf>
    <xf numFmtId="0" fontId="4" fillId="0" borderId="0" xfId="0" applyFont="1" applyFill="1" applyBorder="1"/>
    <xf numFmtId="0" fontId="9" fillId="0" borderId="0" xfId="0" applyFont="1" applyFill="1" applyBorder="1"/>
    <xf numFmtId="0" fontId="0" fillId="0" borderId="0" xfId="0" applyFill="1" applyBorder="1"/>
    <xf numFmtId="0" fontId="27" fillId="0" borderId="0" xfId="0" applyFont="1" applyFill="1" applyBorder="1"/>
    <xf numFmtId="0" fontId="5" fillId="0" borderId="0" xfId="2"/>
    <xf numFmtId="0" fontId="12" fillId="0" borderId="0" xfId="2" applyFont="1"/>
    <xf numFmtId="0" fontId="28" fillId="0" borderId="0" xfId="2" applyFont="1"/>
    <xf numFmtId="0" fontId="24" fillId="0" borderId="0" xfId="2" applyFont="1"/>
    <xf numFmtId="0" fontId="8" fillId="0" borderId="0" xfId="2" applyFont="1"/>
    <xf numFmtId="0" fontId="3" fillId="0" borderId="0" xfId="2" applyFont="1"/>
    <xf numFmtId="0" fontId="24" fillId="0" borderId="0" xfId="2" applyFont="1" applyAlignment="1">
      <alignment horizontal="left"/>
    </xf>
    <xf numFmtId="0" fontId="1" fillId="0" borderId="0" xfId="2" applyFont="1"/>
    <xf numFmtId="0" fontId="4" fillId="0" borderId="0" xfId="2" applyFont="1"/>
    <xf numFmtId="0" fontId="22" fillId="0" borderId="0" xfId="2" applyFont="1"/>
    <xf numFmtId="0" fontId="17" fillId="0" borderId="0" xfId="2" applyFont="1" applyAlignment="1">
      <alignment horizontal="left"/>
    </xf>
    <xf numFmtId="0" fontId="2" fillId="0" borderId="0" xfId="2" applyFont="1"/>
    <xf numFmtId="0" fontId="29" fillId="0" borderId="0" xfId="2" applyFont="1"/>
    <xf numFmtId="0" fontId="9" fillId="0" borderId="0" xfId="2" applyFont="1"/>
    <xf numFmtId="0" fontId="5" fillId="0" borderId="0" xfId="2" applyFont="1"/>
    <xf numFmtId="0" fontId="13" fillId="0" borderId="0" xfId="2" applyFon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left"/>
    </xf>
    <xf numFmtId="0" fontId="9" fillId="0" borderId="0" xfId="2" applyFont="1" applyAlignment="1">
      <alignment horizontal="left"/>
    </xf>
    <xf numFmtId="0" fontId="4" fillId="0" borderId="0" xfId="2" applyFont="1" applyAlignment="1">
      <alignment horizontal="left"/>
    </xf>
    <xf numFmtId="0" fontId="17" fillId="0" borderId="0" xfId="2" applyFont="1"/>
    <xf numFmtId="0" fontId="25" fillId="0" borderId="0" xfId="1" applyAlignment="1" applyProtection="1"/>
    <xf numFmtId="0" fontId="31" fillId="0" borderId="0" xfId="2" applyFont="1"/>
    <xf numFmtId="0" fontId="18" fillId="0" borderId="0" xfId="2" applyFont="1"/>
    <xf numFmtId="0" fontId="5" fillId="4" borderId="0" xfId="0" applyFont="1" applyFill="1" applyBorder="1" applyAlignment="1">
      <alignment horizontal="center"/>
    </xf>
    <xf numFmtId="0" fontId="14" fillId="0" borderId="0" xfId="0" applyFont="1" applyBorder="1" applyAlignment="1"/>
    <xf numFmtId="0" fontId="0" fillId="0" borderId="0" xfId="0" applyAlignment="1">
      <alignment horizontal="center" vertical="center"/>
    </xf>
    <xf numFmtId="172" fontId="5" fillId="0" borderId="0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72" fontId="4" fillId="2" borderId="7" xfId="0" applyNumberFormat="1" applyFont="1" applyFill="1" applyBorder="1" applyAlignment="1">
      <alignment horizontal="center"/>
    </xf>
    <xf numFmtId="172" fontId="4" fillId="0" borderId="7" xfId="0" applyNumberFormat="1" applyFont="1" applyFill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172" fontId="4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4" fillId="0" borderId="8" xfId="0" applyFont="1" applyBorder="1"/>
    <xf numFmtId="0" fontId="2" fillId="0" borderId="7" xfId="0" applyFont="1" applyBorder="1"/>
    <xf numFmtId="0" fontId="2" fillId="0" borderId="9" xfId="0" applyFont="1" applyBorder="1"/>
    <xf numFmtId="0" fontId="4" fillId="0" borderId="0" xfId="0" applyFont="1" applyFill="1"/>
    <xf numFmtId="172" fontId="4" fillId="2" borderId="5" xfId="0" applyNumberFormat="1" applyFont="1" applyFill="1" applyBorder="1" applyAlignment="1">
      <alignment horizontal="center"/>
    </xf>
    <xf numFmtId="172" fontId="4" fillId="3" borderId="1" xfId="0" applyNumberFormat="1" applyFont="1" applyFill="1" applyBorder="1" applyAlignment="1">
      <alignment horizontal="center"/>
    </xf>
    <xf numFmtId="172" fontId="6" fillId="2" borderId="9" xfId="0" applyNumberFormat="1" applyFont="1" applyFill="1" applyBorder="1" applyAlignment="1">
      <alignment horizontal="center" vertical="center"/>
    </xf>
    <xf numFmtId="1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6" fillId="0" borderId="0" xfId="0" applyFont="1"/>
    <xf numFmtId="0" fontId="0" fillId="0" borderId="0" xfId="0" applyFill="1"/>
    <xf numFmtId="0" fontId="9" fillId="0" borderId="0" xfId="0" applyFont="1" applyBorder="1"/>
    <xf numFmtId="0" fontId="1" fillId="0" borderId="0" xfId="0" applyFont="1" applyFill="1" applyAlignment="1">
      <alignment horizontal="left"/>
    </xf>
    <xf numFmtId="0" fontId="14" fillId="3" borderId="5" xfId="0" applyFont="1" applyFill="1" applyBorder="1" applyAlignment="1">
      <alignment horizontal="center"/>
    </xf>
    <xf numFmtId="0" fontId="14" fillId="3" borderId="6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3" borderId="4" xfId="0" applyFont="1" applyFill="1" applyBorder="1" applyAlignment="1">
      <alignment horizontal="left"/>
    </xf>
    <xf numFmtId="0" fontId="14" fillId="0" borderId="4" xfId="0" applyFont="1" applyFill="1" applyBorder="1" applyAlignment="1">
      <alignment horizontal="left"/>
    </xf>
    <xf numFmtId="172" fontId="4" fillId="2" borderId="9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72" fontId="4" fillId="5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0" fillId="0" borderId="0" xfId="2" applyFont="1" applyAlignment="1">
      <alignment horizontal="center"/>
    </xf>
    <xf numFmtId="0" fontId="12" fillId="0" borderId="0" xfId="2" applyFont="1" applyAlignment="1">
      <alignment horizontal="center"/>
    </xf>
    <xf numFmtId="0" fontId="17" fillId="0" borderId="0" xfId="2" applyFont="1" applyAlignment="1">
      <alignment horizontal="center"/>
    </xf>
    <xf numFmtId="0" fontId="10" fillId="0" borderId="10" xfId="2" applyFont="1" applyBorder="1" applyAlignment="1">
      <alignment horizontal="center"/>
    </xf>
    <xf numFmtId="0" fontId="10" fillId="0" borderId="11" xfId="2" applyFont="1" applyBorder="1" applyAlignment="1">
      <alignment horizontal="center"/>
    </xf>
    <xf numFmtId="0" fontId="10" fillId="0" borderId="12" xfId="2" applyFont="1" applyBorder="1" applyAlignment="1">
      <alignment horizontal="center"/>
    </xf>
    <xf numFmtId="0" fontId="5" fillId="0" borderId="0" xfId="2" applyFont="1" applyAlignment="1">
      <alignment horizontal="center"/>
    </xf>
    <xf numFmtId="0" fontId="5" fillId="0" borderId="0" xfId="2" applyFont="1" applyAlignment="1">
      <alignment horizontal="left"/>
    </xf>
    <xf numFmtId="0" fontId="30" fillId="0" borderId="0" xfId="2" applyFont="1" applyAlignment="1">
      <alignment horizontal="center"/>
    </xf>
    <xf numFmtId="0" fontId="5" fillId="0" borderId="0" xfId="2" applyAlignment="1">
      <alignment horizontal="center"/>
    </xf>
    <xf numFmtId="0" fontId="14" fillId="0" borderId="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4" fillId="5" borderId="4" xfId="0" applyFont="1" applyFill="1" applyBorder="1" applyAlignment="1">
      <alignment horizontal="center"/>
    </xf>
    <xf numFmtId="0" fontId="14" fillId="5" borderId="5" xfId="0" applyFont="1" applyFill="1" applyBorder="1" applyAlignment="1">
      <alignment horizontal="center"/>
    </xf>
    <xf numFmtId="0" fontId="14" fillId="5" borderId="6" xfId="0" applyFont="1" applyFill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2" fillId="0" borderId="10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32" fillId="0" borderId="12" xfId="0" applyFont="1" applyBorder="1" applyAlignment="1">
      <alignment horizontal="center"/>
    </xf>
    <xf numFmtId="14" fontId="32" fillId="0" borderId="10" xfId="0" applyNumberFormat="1" applyFont="1" applyBorder="1" applyAlignment="1">
      <alignment horizontal="center"/>
    </xf>
    <xf numFmtId="0" fontId="14" fillId="3" borderId="4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3" borderId="6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16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14" fillId="0" borderId="0" xfId="0" applyFont="1" applyBorder="1" applyAlignment="1">
      <alignment horizontal="center"/>
    </xf>
    <xf numFmtId="0" fontId="35" fillId="0" borderId="4" xfId="0" applyFont="1" applyBorder="1" applyAlignment="1">
      <alignment horizontal="center"/>
    </xf>
    <xf numFmtId="0" fontId="35" fillId="0" borderId="5" xfId="0" applyFont="1" applyBorder="1" applyAlignment="1">
      <alignment horizontal="center"/>
    </xf>
    <xf numFmtId="0" fontId="35" fillId="0" borderId="6" xfId="0" applyFont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32" fillId="0" borderId="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7" fillId="0" borderId="0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16" fontId="4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13" xfId="0" applyBorder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3" borderId="4" xfId="0" applyFont="1" applyFill="1" applyBorder="1" applyAlignment="1"/>
    <xf numFmtId="0" fontId="5" fillId="3" borderId="5" xfId="0" applyFont="1" applyFill="1" applyBorder="1" applyAlignment="1"/>
    <xf numFmtId="0" fontId="5" fillId="3" borderId="6" xfId="0" applyFont="1" applyFill="1" applyBorder="1" applyAlignment="1"/>
    <xf numFmtId="0" fontId="9" fillId="3" borderId="4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0" fontId="32" fillId="0" borderId="0" xfId="0" applyFont="1" applyBorder="1" applyAlignment="1">
      <alignment horizontal="center"/>
    </xf>
    <xf numFmtId="0" fontId="4" fillId="0" borderId="2" xfId="0" applyFont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3</xdr:row>
      <xdr:rowOff>276225</xdr:rowOff>
    </xdr:from>
    <xdr:to>
      <xdr:col>3</xdr:col>
      <xdr:colOff>142875</xdr:colOff>
      <xdr:row>7</xdr:row>
      <xdr:rowOff>95250</xdr:rowOff>
    </xdr:to>
    <xdr:pic>
      <xdr:nvPicPr>
        <xdr:cNvPr id="10520" name="Picture 2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</a:blip>
        <a:srcRect/>
        <a:stretch>
          <a:fillRect/>
        </a:stretch>
      </xdr:blipFill>
      <xdr:spPr bwMode="auto">
        <a:xfrm>
          <a:off x="371475" y="895350"/>
          <a:ext cx="71437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6</xdr:row>
      <xdr:rowOff>285750</xdr:rowOff>
    </xdr:from>
    <xdr:to>
      <xdr:col>4</xdr:col>
      <xdr:colOff>152400</xdr:colOff>
      <xdr:row>11</xdr:row>
      <xdr:rowOff>0</xdr:rowOff>
    </xdr:to>
    <xdr:pic>
      <xdr:nvPicPr>
        <xdr:cNvPr id="3636" name="Picture 36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</a:blip>
        <a:srcRect/>
        <a:stretch>
          <a:fillRect/>
        </a:stretch>
      </xdr:blipFill>
      <xdr:spPr bwMode="auto">
        <a:xfrm>
          <a:off x="581025" y="1219200"/>
          <a:ext cx="714375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104775</xdr:colOff>
      <xdr:row>2</xdr:row>
      <xdr:rowOff>28575</xdr:rowOff>
    </xdr:from>
    <xdr:to>
      <xdr:col>5</xdr:col>
      <xdr:colOff>95250</xdr:colOff>
      <xdr:row>6</xdr:row>
      <xdr:rowOff>142875</xdr:rowOff>
    </xdr:to>
    <xdr:pic>
      <xdr:nvPicPr>
        <xdr:cNvPr id="4370" name="Picture 1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</a:blip>
        <a:srcRect/>
        <a:stretch>
          <a:fillRect/>
        </a:stretch>
      </xdr:blipFill>
      <xdr:spPr bwMode="auto">
        <a:xfrm>
          <a:off x="495300" y="419100"/>
          <a:ext cx="7143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D58"/>
  <sheetViews>
    <sheetView workbookViewId="0">
      <selection activeCell="F7" sqref="F7"/>
    </sheetView>
  </sheetViews>
  <sheetFormatPr baseColWidth="10" defaultRowHeight="12.75"/>
  <cols>
    <col min="1" max="1" width="2" style="89" customWidth="1"/>
    <col min="2" max="2" width="4" style="89" customWidth="1"/>
    <col min="3" max="15" width="4.85546875" style="89" customWidth="1"/>
    <col min="16" max="16" width="5.140625" style="89" customWidth="1"/>
    <col min="17" max="19" width="4.85546875" style="89" customWidth="1"/>
    <col min="20" max="20" width="5.85546875" style="89" customWidth="1"/>
    <col min="21" max="21" width="4.85546875" style="89" customWidth="1"/>
    <col min="22" max="22" width="1" style="89" customWidth="1"/>
    <col min="23" max="23" width="1.5703125" style="89" customWidth="1"/>
    <col min="24" max="24" width="1.42578125" style="89" customWidth="1"/>
    <col min="25" max="30" width="4.85546875" style="89" customWidth="1"/>
    <col min="31" max="16384" width="11.42578125" style="89"/>
  </cols>
  <sheetData>
    <row r="2" spans="2:30" ht="5.25" customHeight="1"/>
    <row r="3" spans="2:30" ht="20.25"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</row>
    <row r="4" spans="2:30" ht="8.25" customHeight="1"/>
    <row r="5" spans="2:30" ht="5.25" customHeight="1"/>
    <row r="6" spans="2:30" ht="20.25">
      <c r="B6" s="151"/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</row>
    <row r="7" spans="2:30" ht="12" customHeight="1"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</row>
    <row r="8" spans="2:30" ht="20.25"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90"/>
      <c r="Z8" s="90"/>
      <c r="AA8" s="90"/>
      <c r="AB8" s="90"/>
      <c r="AC8" s="90"/>
      <c r="AD8" s="90"/>
    </row>
    <row r="9" spans="2:30" ht="15.75" customHeight="1">
      <c r="V9" s="90"/>
      <c r="W9" s="90"/>
      <c r="X9" s="90"/>
      <c r="Y9" s="90"/>
      <c r="Z9" s="90"/>
      <c r="AA9" s="90"/>
      <c r="AB9" s="90"/>
      <c r="AC9" s="90"/>
      <c r="AD9" s="90"/>
    </row>
    <row r="10" spans="2:30" ht="14.25"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</row>
    <row r="11" spans="2:30" ht="13.5" thickBot="1"/>
    <row r="12" spans="2:30" ht="21" thickBot="1">
      <c r="I12" s="153"/>
      <c r="J12" s="154"/>
      <c r="K12" s="154"/>
      <c r="L12" s="154"/>
      <c r="M12" s="154"/>
      <c r="N12" s="154"/>
      <c r="O12" s="155"/>
    </row>
    <row r="14" spans="2:30" s="91" customFormat="1" ht="18">
      <c r="C14" s="92"/>
      <c r="D14" s="93"/>
      <c r="E14" s="93"/>
      <c r="F14" s="93"/>
      <c r="G14" s="94"/>
      <c r="H14" s="94"/>
      <c r="I14" s="94"/>
      <c r="J14" s="92"/>
      <c r="K14" s="94"/>
      <c r="L14" s="94"/>
      <c r="M14" s="94"/>
      <c r="N14" s="94"/>
      <c r="O14" s="94"/>
      <c r="Q14" s="95"/>
    </row>
    <row r="15" spans="2:30" s="91" customFormat="1" ht="14.25"/>
    <row r="16" spans="2:30" s="91" customFormat="1" ht="15.75">
      <c r="B16" s="96"/>
      <c r="C16" s="97"/>
      <c r="D16" s="98"/>
      <c r="F16" s="97"/>
      <c r="G16" s="97"/>
      <c r="H16" s="99"/>
      <c r="I16" s="96"/>
      <c r="J16" s="97"/>
      <c r="K16" s="100"/>
      <c r="L16" s="100"/>
      <c r="M16" s="100"/>
      <c r="N16" s="97"/>
      <c r="O16" s="101"/>
      <c r="P16" s="96"/>
      <c r="Q16" s="97"/>
      <c r="R16" s="97"/>
      <c r="S16" s="97"/>
      <c r="T16" s="97"/>
      <c r="U16" s="102"/>
    </row>
    <row r="17" spans="2:30" s="91" customFormat="1" ht="15.75">
      <c r="B17" s="96"/>
      <c r="C17" s="97"/>
      <c r="D17" s="102"/>
      <c r="F17" s="102"/>
      <c r="G17" s="102"/>
      <c r="H17" s="99"/>
      <c r="I17" s="96"/>
      <c r="J17" s="97"/>
      <c r="K17" s="100"/>
      <c r="L17" s="100"/>
      <c r="M17" s="100"/>
      <c r="N17" s="97"/>
      <c r="O17" s="101"/>
      <c r="P17" s="96"/>
      <c r="Q17" s="97"/>
    </row>
    <row r="18" spans="2:30" s="91" customFormat="1" ht="15.75">
      <c r="B18" s="96"/>
      <c r="C18" s="97"/>
      <c r="D18" s="97"/>
      <c r="F18" s="102"/>
      <c r="G18" s="102"/>
      <c r="H18" s="101"/>
      <c r="I18" s="96"/>
      <c r="J18" s="97"/>
      <c r="K18" s="100"/>
      <c r="M18" s="100"/>
      <c r="N18" s="97"/>
      <c r="O18" s="101"/>
      <c r="P18" s="96"/>
      <c r="Q18" s="97"/>
      <c r="R18" s="102"/>
    </row>
    <row r="19" spans="2:30" s="91" customFormat="1" ht="15.75">
      <c r="B19" s="96"/>
      <c r="C19" s="97"/>
      <c r="D19" s="102"/>
      <c r="H19" s="101"/>
      <c r="I19" s="96"/>
      <c r="J19" s="97"/>
      <c r="K19" s="100"/>
      <c r="L19" s="100"/>
      <c r="M19" s="100"/>
      <c r="N19" s="97"/>
      <c r="O19" s="101"/>
      <c r="P19" s="96"/>
      <c r="Q19" s="97"/>
      <c r="R19" s="102"/>
      <c r="S19" s="102"/>
      <c r="T19" s="102"/>
      <c r="U19" s="98"/>
    </row>
    <row r="20" spans="2:30" s="91" customFormat="1" ht="15.75">
      <c r="B20" s="96"/>
      <c r="C20" s="97"/>
      <c r="D20" s="97"/>
      <c r="E20" s="100"/>
      <c r="F20" s="97"/>
      <c r="G20" s="102"/>
      <c r="H20" s="101"/>
      <c r="I20" s="96"/>
      <c r="J20" s="97"/>
      <c r="L20" s="100"/>
      <c r="M20" s="100"/>
      <c r="N20" s="97"/>
      <c r="O20" s="101"/>
      <c r="P20" s="96"/>
      <c r="Q20" s="97"/>
      <c r="R20" s="97"/>
      <c r="S20" s="102"/>
      <c r="T20" s="102"/>
      <c r="U20" s="98"/>
    </row>
    <row r="21" spans="2:30" s="91" customFormat="1" ht="15.75">
      <c r="B21" s="96"/>
      <c r="C21" s="97"/>
      <c r="D21" s="97"/>
      <c r="E21" s="100"/>
      <c r="F21" s="97"/>
      <c r="G21" s="97"/>
      <c r="H21" s="101"/>
      <c r="I21" s="96"/>
      <c r="N21" s="102"/>
      <c r="O21" s="101"/>
      <c r="P21" s="96"/>
      <c r="Q21" s="97"/>
      <c r="R21" s="97"/>
      <c r="S21" s="97"/>
      <c r="T21" s="97"/>
      <c r="U21" s="98"/>
    </row>
    <row r="22" spans="2:30" s="91" customFormat="1" ht="15.75">
      <c r="B22" s="96"/>
      <c r="C22" s="97"/>
      <c r="D22" s="97"/>
      <c r="E22" s="100"/>
      <c r="F22" s="97"/>
      <c r="G22" s="97"/>
      <c r="H22" s="101"/>
      <c r="I22" s="96"/>
      <c r="N22" s="102"/>
      <c r="O22" s="101"/>
      <c r="P22" s="96"/>
      <c r="Q22" s="97"/>
      <c r="R22" s="97"/>
      <c r="S22" s="97"/>
      <c r="T22" s="97"/>
      <c r="U22" s="98"/>
    </row>
    <row r="23" spans="2:30" s="91" customFormat="1" ht="9.75" customHeight="1">
      <c r="B23" s="96"/>
      <c r="D23" s="100"/>
      <c r="E23" s="100"/>
      <c r="F23" s="97"/>
      <c r="G23" s="97"/>
      <c r="H23" s="101"/>
      <c r="I23" s="96"/>
      <c r="L23" s="98"/>
      <c r="M23" s="101"/>
      <c r="N23" s="101"/>
      <c r="O23" s="101"/>
      <c r="U23" s="98"/>
    </row>
    <row r="24" spans="2:30" s="91" customFormat="1" ht="15.75">
      <c r="C24" s="102"/>
      <c r="D24" s="98"/>
      <c r="E24" s="98"/>
      <c r="F24" s="98"/>
      <c r="G24" s="98"/>
      <c r="J24" s="102"/>
      <c r="K24" s="98"/>
      <c r="Q24" s="102"/>
      <c r="R24" s="103"/>
      <c r="S24" s="103"/>
      <c r="T24" s="103"/>
    </row>
    <row r="25" spans="2:30" s="91" customFormat="1" ht="6.75" customHeight="1">
      <c r="D25" s="98"/>
      <c r="E25" s="98"/>
      <c r="F25" s="98"/>
      <c r="G25" s="98"/>
      <c r="Q25" s="103"/>
      <c r="R25" s="103"/>
      <c r="S25" s="103"/>
      <c r="T25" s="103"/>
    </row>
    <row r="26" spans="2:30" s="91" customFormat="1" ht="15">
      <c r="C26" s="98"/>
      <c r="D26" s="98"/>
      <c r="E26" s="101"/>
      <c r="F26" s="101"/>
      <c r="G26" s="101"/>
      <c r="H26" s="101"/>
      <c r="I26" s="101"/>
      <c r="J26" s="98"/>
      <c r="K26" s="98"/>
      <c r="L26" s="98"/>
      <c r="M26" s="101"/>
      <c r="N26" s="101"/>
      <c r="O26" s="101"/>
      <c r="P26" s="101"/>
      <c r="Q26" s="98"/>
      <c r="R26" s="104"/>
      <c r="S26" s="104"/>
      <c r="T26" s="104"/>
    </row>
    <row r="27" spans="2:30" s="91" customFormat="1" ht="6.75" customHeight="1">
      <c r="Q27" s="103"/>
      <c r="R27" s="103"/>
      <c r="S27" s="103"/>
      <c r="T27" s="103"/>
    </row>
    <row r="28" spans="2:30" s="91" customFormat="1" ht="15">
      <c r="C28" s="102"/>
      <c r="E28" s="156"/>
      <c r="F28" s="156"/>
      <c r="J28" s="102"/>
      <c r="L28" s="156"/>
      <c r="M28" s="156"/>
      <c r="Q28" s="102"/>
      <c r="S28" s="156"/>
      <c r="T28" s="156"/>
    </row>
    <row r="29" spans="2:30" s="91" customFormat="1" ht="15.75" customHeight="1">
      <c r="E29" s="156"/>
      <c r="F29" s="156"/>
      <c r="L29" s="156"/>
      <c r="M29" s="156"/>
      <c r="S29" s="156"/>
      <c r="T29" s="156"/>
    </row>
    <row r="30" spans="2:30" s="91" customFormat="1" ht="15">
      <c r="C30" s="102"/>
      <c r="E30" s="157"/>
      <c r="F30" s="157"/>
      <c r="J30" s="102"/>
      <c r="L30" s="156"/>
      <c r="M30" s="156"/>
      <c r="Q30" s="102"/>
      <c r="S30" s="156"/>
      <c r="T30" s="156"/>
      <c r="Z30" s="102"/>
      <c r="AA30" s="103"/>
      <c r="AB30" s="103"/>
      <c r="AC30" s="103"/>
      <c r="AD30" s="103"/>
    </row>
    <row r="31" spans="2:30" s="91" customFormat="1" ht="14.25">
      <c r="Z31" s="103"/>
      <c r="AA31" s="103"/>
      <c r="AB31" s="103"/>
      <c r="AC31" s="103"/>
      <c r="AD31" s="103"/>
    </row>
    <row r="32" spans="2:30" s="91" customFormat="1" ht="7.5" customHeight="1">
      <c r="Z32" s="98"/>
      <c r="AA32" s="104"/>
      <c r="AB32" s="104"/>
      <c r="AC32" s="104"/>
      <c r="AD32" s="104"/>
    </row>
    <row r="33" spans="2:30" s="91" customFormat="1" ht="18">
      <c r="B33" s="94"/>
      <c r="C33" s="95"/>
      <c r="D33" s="94"/>
      <c r="E33" s="94"/>
      <c r="F33" s="94"/>
      <c r="J33" s="92"/>
      <c r="K33" s="93"/>
      <c r="L33" s="93"/>
      <c r="M33" s="93"/>
      <c r="N33" s="94"/>
      <c r="Q33" s="95"/>
      <c r="R33" s="107"/>
      <c r="S33" s="107"/>
      <c r="Z33" s="103"/>
      <c r="AA33" s="103"/>
      <c r="AB33" s="103"/>
      <c r="AC33" s="103"/>
      <c r="AD33" s="103"/>
    </row>
    <row r="34" spans="2:30" s="91" customFormat="1" ht="15">
      <c r="Z34" s="102"/>
      <c r="AB34" s="156"/>
      <c r="AC34" s="156"/>
      <c r="AD34" s="106"/>
    </row>
    <row r="35" spans="2:30" s="91" customFormat="1" ht="15.75">
      <c r="B35" s="96"/>
      <c r="C35" s="97"/>
      <c r="D35" s="97"/>
      <c r="E35" s="97"/>
      <c r="F35" s="97"/>
      <c r="I35" s="96"/>
      <c r="J35" s="97"/>
      <c r="K35" s="97"/>
      <c r="L35" s="100"/>
      <c r="M35" s="100"/>
      <c r="P35" s="96"/>
      <c r="Q35" s="97"/>
      <c r="AB35" s="156"/>
      <c r="AC35" s="156"/>
      <c r="AD35" s="106"/>
    </row>
    <row r="36" spans="2:30" s="91" customFormat="1" ht="15.75">
      <c r="B36" s="96"/>
      <c r="C36" s="97"/>
      <c r="D36" s="97"/>
      <c r="E36" s="97"/>
      <c r="F36" s="97"/>
      <c r="I36" s="96"/>
      <c r="J36" s="97"/>
      <c r="K36" s="102"/>
      <c r="M36" s="100"/>
      <c r="N36" s="100"/>
      <c r="P36" s="96"/>
      <c r="Q36" s="97"/>
      <c r="R36" s="97"/>
      <c r="S36" s="97"/>
      <c r="T36" s="97"/>
      <c r="Z36" s="102"/>
      <c r="AB36" s="156"/>
      <c r="AC36" s="156"/>
      <c r="AD36" s="108"/>
    </row>
    <row r="37" spans="2:30" s="91" customFormat="1" ht="15.75">
      <c r="B37" s="96"/>
      <c r="C37" s="97"/>
      <c r="D37" s="97"/>
      <c r="E37" s="97"/>
      <c r="F37" s="97"/>
      <c r="I37" s="96"/>
      <c r="J37" s="97"/>
      <c r="K37" s="102"/>
      <c r="M37" s="100"/>
      <c r="N37" s="100"/>
      <c r="P37" s="96"/>
      <c r="Q37" s="97"/>
      <c r="S37" s="97"/>
      <c r="T37" s="97"/>
    </row>
    <row r="38" spans="2:30" s="91" customFormat="1" ht="15.75">
      <c r="B38" s="96"/>
      <c r="C38" s="97"/>
      <c r="D38" s="102"/>
      <c r="E38" s="97"/>
      <c r="F38" s="102"/>
      <c r="I38" s="96"/>
      <c r="J38" s="97"/>
      <c r="K38" s="97"/>
      <c r="M38" s="100"/>
      <c r="N38" s="100"/>
      <c r="P38" s="96"/>
      <c r="Q38" s="97"/>
      <c r="R38" s="97"/>
      <c r="S38" s="97"/>
      <c r="T38" s="97"/>
    </row>
    <row r="39" spans="2:30" s="91" customFormat="1" ht="15.75">
      <c r="B39" s="96"/>
      <c r="C39" s="97"/>
      <c r="D39" s="97"/>
      <c r="E39" s="102"/>
      <c r="F39" s="97"/>
      <c r="I39" s="96"/>
      <c r="J39" s="97"/>
      <c r="K39" s="102"/>
      <c r="L39" s="100"/>
      <c r="M39" s="100"/>
      <c r="N39" s="100"/>
      <c r="P39" s="96"/>
      <c r="Q39" s="97"/>
      <c r="R39" s="97"/>
      <c r="S39" s="97"/>
      <c r="T39" s="100"/>
    </row>
    <row r="40" spans="2:30" s="91" customFormat="1" ht="15.75">
      <c r="B40" s="96"/>
      <c r="C40" s="97"/>
      <c r="D40" s="97"/>
      <c r="E40" s="102"/>
      <c r="F40" s="97"/>
      <c r="I40" s="96"/>
      <c r="J40" s="97"/>
      <c r="K40" s="97"/>
      <c r="L40" s="100"/>
      <c r="M40" s="100"/>
      <c r="N40" s="100"/>
      <c r="P40" s="96"/>
      <c r="Q40" s="97"/>
      <c r="S40" s="97"/>
      <c r="T40" s="100"/>
    </row>
    <row r="41" spans="2:30" s="91" customFormat="1" ht="15.75">
      <c r="B41" s="96"/>
      <c r="C41" s="97"/>
      <c r="D41" s="97"/>
      <c r="E41" s="97"/>
      <c r="F41" s="97"/>
      <c r="G41" s="98"/>
      <c r="I41" s="96"/>
      <c r="J41" s="97"/>
      <c r="K41" s="97"/>
      <c r="L41" s="100"/>
      <c r="M41" s="100"/>
      <c r="N41" s="100"/>
      <c r="P41" s="96"/>
      <c r="Q41" s="97"/>
      <c r="R41" s="97"/>
      <c r="S41" s="97"/>
      <c r="T41" s="100"/>
    </row>
    <row r="42" spans="2:30" s="91" customFormat="1" ht="15.75" customHeight="1">
      <c r="B42" s="96"/>
      <c r="C42" s="97"/>
      <c r="D42" s="97"/>
      <c r="E42" s="97"/>
      <c r="F42" s="97"/>
      <c r="G42" s="109"/>
      <c r="I42" s="96"/>
      <c r="J42" s="97"/>
      <c r="K42" s="97"/>
      <c r="L42" s="100"/>
      <c r="P42" s="96"/>
      <c r="Q42" s="97"/>
      <c r="R42" s="97"/>
      <c r="S42" s="97"/>
      <c r="T42" s="100"/>
    </row>
    <row r="43" spans="2:30" s="91" customFormat="1" ht="15.75" customHeight="1">
      <c r="B43" s="102"/>
      <c r="D43" s="97"/>
      <c r="E43" s="97"/>
      <c r="F43" s="97"/>
      <c r="G43" s="109"/>
      <c r="I43" s="96"/>
      <c r="J43" s="97"/>
      <c r="K43" s="97"/>
      <c r="L43" s="100"/>
    </row>
    <row r="44" spans="2:30" s="103" customFormat="1" ht="9.75" customHeight="1">
      <c r="C44" s="97"/>
      <c r="D44" s="97"/>
      <c r="E44" s="97"/>
      <c r="F44" s="97"/>
      <c r="G44" s="109"/>
      <c r="AB44" s="98"/>
    </row>
    <row r="45" spans="2:30" s="103" customFormat="1" ht="15" customHeight="1">
      <c r="C45" s="102"/>
      <c r="J45" s="102"/>
      <c r="R45" s="102"/>
      <c r="AB45" s="91"/>
    </row>
    <row r="46" spans="2:30" s="103" customFormat="1" ht="5.25" customHeight="1">
      <c r="R46" s="91"/>
      <c r="AB46" s="91"/>
    </row>
    <row r="47" spans="2:30" s="103" customFormat="1" ht="14.25" customHeight="1">
      <c r="C47" s="98"/>
      <c r="D47" s="104"/>
      <c r="E47" s="104"/>
      <c r="F47" s="104"/>
      <c r="G47" s="91"/>
      <c r="H47" s="104"/>
      <c r="I47" s="104"/>
      <c r="J47" s="98"/>
      <c r="K47" s="98"/>
      <c r="L47" s="98"/>
      <c r="M47" s="98"/>
      <c r="N47" s="101"/>
      <c r="O47" s="104"/>
      <c r="P47" s="104"/>
      <c r="Q47" s="104"/>
      <c r="R47" s="98"/>
      <c r="S47" s="104"/>
      <c r="T47" s="104"/>
      <c r="AB47" s="91"/>
    </row>
    <row r="48" spans="2:30" s="103" customFormat="1" ht="6.75" customHeight="1">
      <c r="G48" s="91"/>
      <c r="R48" s="91"/>
      <c r="AB48" s="91"/>
    </row>
    <row r="49" spans="3:28" ht="15">
      <c r="C49" s="102"/>
      <c r="D49" s="91"/>
      <c r="E49" s="156"/>
      <c r="F49" s="156"/>
      <c r="G49" s="91"/>
      <c r="H49" s="103"/>
      <c r="I49" s="103"/>
      <c r="J49" s="102"/>
      <c r="K49" s="91"/>
      <c r="L49" s="157"/>
      <c r="M49" s="157"/>
      <c r="N49" s="157"/>
      <c r="O49" s="103"/>
      <c r="P49" s="103"/>
      <c r="R49" s="102"/>
      <c r="T49" s="157"/>
      <c r="U49" s="157"/>
      <c r="V49" s="157"/>
      <c r="AB49" s="91"/>
    </row>
    <row r="50" spans="3:28" ht="14.25">
      <c r="C50" s="91"/>
      <c r="D50" s="91"/>
      <c r="E50" s="156"/>
      <c r="F50" s="156"/>
      <c r="G50" s="91"/>
      <c r="J50" s="91"/>
      <c r="K50" s="91"/>
      <c r="L50" s="156"/>
      <c r="M50" s="156"/>
      <c r="N50" s="106"/>
      <c r="R50" s="91"/>
      <c r="T50" s="157"/>
      <c r="U50" s="157"/>
      <c r="V50" s="157"/>
      <c r="AB50" s="91"/>
    </row>
    <row r="51" spans="3:28" ht="15">
      <c r="C51" s="102"/>
      <c r="D51" s="91"/>
      <c r="E51" s="156"/>
      <c r="F51" s="156"/>
      <c r="G51" s="91"/>
      <c r="J51" s="102"/>
      <c r="K51" s="91"/>
      <c r="L51" s="156"/>
      <c r="M51" s="156"/>
      <c r="R51" s="102"/>
      <c r="T51" s="157"/>
      <c r="U51" s="157"/>
    </row>
    <row r="52" spans="3:28" ht="9" customHeight="1">
      <c r="C52" s="102"/>
      <c r="D52" s="91"/>
      <c r="E52" s="105"/>
      <c r="F52" s="105"/>
      <c r="G52" s="108"/>
      <c r="J52" s="102"/>
      <c r="K52" s="91"/>
      <c r="L52" s="105"/>
      <c r="M52" s="105"/>
      <c r="R52" s="102"/>
      <c r="T52" s="106"/>
      <c r="U52" s="106"/>
    </row>
    <row r="54" spans="3:28" ht="14.25" customHeight="1">
      <c r="F54" s="158"/>
      <c r="G54" s="158"/>
      <c r="H54" s="158"/>
      <c r="I54" s="158"/>
      <c r="J54" s="158"/>
      <c r="K54" s="158"/>
      <c r="L54" s="158"/>
      <c r="M54" s="158"/>
      <c r="N54" s="158"/>
    </row>
    <row r="55" spans="3:28" ht="6.75" customHeight="1"/>
    <row r="56" spans="3:28">
      <c r="G56" s="96"/>
      <c r="I56" s="159"/>
      <c r="J56" s="159"/>
      <c r="K56" s="159"/>
      <c r="L56" s="159"/>
      <c r="M56" s="159"/>
    </row>
    <row r="57" spans="3:28">
      <c r="G57" s="96"/>
      <c r="H57" s="96"/>
      <c r="I57" s="110"/>
      <c r="V57" s="111"/>
      <c r="W57" s="111"/>
    </row>
    <row r="58" spans="3:28" ht="15.75">
      <c r="S58" s="112"/>
      <c r="T58" s="112"/>
    </row>
  </sheetData>
  <mergeCells count="29">
    <mergeCell ref="F54:N54"/>
    <mergeCell ref="I56:J56"/>
    <mergeCell ref="K56:M56"/>
    <mergeCell ref="E50:F50"/>
    <mergeCell ref="L50:M50"/>
    <mergeCell ref="T50:V50"/>
    <mergeCell ref="E51:F51"/>
    <mergeCell ref="L51:M51"/>
    <mergeCell ref="T51:U51"/>
    <mergeCell ref="AB34:AC34"/>
    <mergeCell ref="AB35:AC35"/>
    <mergeCell ref="AB36:AC36"/>
    <mergeCell ref="E49:F49"/>
    <mergeCell ref="L49:N49"/>
    <mergeCell ref="T49:V49"/>
    <mergeCell ref="E29:F29"/>
    <mergeCell ref="L29:M29"/>
    <mergeCell ref="S29:T29"/>
    <mergeCell ref="E30:F30"/>
    <mergeCell ref="L30:M30"/>
    <mergeCell ref="S30:T30"/>
    <mergeCell ref="B3:U3"/>
    <mergeCell ref="B6:X6"/>
    <mergeCell ref="B8:X8"/>
    <mergeCell ref="B10:X10"/>
    <mergeCell ref="I12:O12"/>
    <mergeCell ref="E28:F28"/>
    <mergeCell ref="L28:M28"/>
    <mergeCell ref="S28:T28"/>
  </mergeCells>
  <phoneticPr fontId="0" type="noConversion"/>
  <pageMargins left="0.12" right="0.12" top="0.12" bottom="0.55000000000000004" header="0" footer="0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3:AR70"/>
  <sheetViews>
    <sheetView topLeftCell="A16" zoomScaleNormal="100" workbookViewId="0">
      <selection activeCell="T18" sqref="T18"/>
    </sheetView>
  </sheetViews>
  <sheetFormatPr baseColWidth="10" defaultRowHeight="12.75"/>
  <cols>
    <col min="1" max="9" width="4.7109375" customWidth="1"/>
    <col min="10" max="10" width="6.7109375" customWidth="1"/>
    <col min="11" max="11" width="4.7109375" customWidth="1"/>
    <col min="12" max="12" width="2" customWidth="1"/>
    <col min="13" max="19" width="4.7109375" customWidth="1"/>
    <col min="20" max="20" width="6.7109375" customWidth="1"/>
    <col min="21" max="21" width="4.7109375" customWidth="1"/>
    <col min="22" max="22" width="0.5703125" customWidth="1"/>
    <col min="23" max="23" width="0.140625" hidden="1" customWidth="1"/>
    <col min="24" max="29" width="4.7109375" hidden="1" customWidth="1"/>
    <col min="30" max="32" width="4.7109375" customWidth="1"/>
  </cols>
  <sheetData>
    <row r="3" spans="1:30" ht="23.25">
      <c r="A3" s="181" t="s">
        <v>4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</row>
    <row r="4" spans="1:30" ht="23.2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</row>
    <row r="5" spans="1:30" ht="23.25">
      <c r="A5" s="182" t="s">
        <v>97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82"/>
      <c r="AC5" s="182"/>
    </row>
    <row r="7" spans="1:30" ht="23.25">
      <c r="A7" s="182" t="s">
        <v>3</v>
      </c>
      <c r="B7" s="182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  <c r="AA7" s="182"/>
      <c r="AB7" s="182"/>
      <c r="AC7" s="182"/>
    </row>
    <row r="10" spans="1:30" ht="18">
      <c r="A10" s="167" t="s">
        <v>98</v>
      </c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</row>
    <row r="11" spans="1:30" ht="15" customHeight="1" thickBot="1"/>
    <row r="12" spans="1:30" s="2" customFormat="1" ht="15.75" customHeight="1" thickBot="1">
      <c r="C12" s="168" t="s">
        <v>143</v>
      </c>
      <c r="D12" s="169"/>
      <c r="E12" s="169"/>
      <c r="F12" s="170"/>
      <c r="R12" s="171">
        <v>41783</v>
      </c>
      <c r="S12" s="169"/>
      <c r="T12" s="169"/>
      <c r="U12" s="170"/>
    </row>
    <row r="13" spans="1:30" ht="17.25" customHeight="1"/>
    <row r="14" spans="1:30" ht="20.25" customHeight="1">
      <c r="A14" s="50"/>
      <c r="B14" s="50"/>
      <c r="C14" s="56" t="s">
        <v>60</v>
      </c>
      <c r="H14" s="50"/>
      <c r="I14" s="50"/>
      <c r="J14" s="69">
        <v>2</v>
      </c>
      <c r="K14" s="50"/>
      <c r="L14" s="30"/>
      <c r="M14" s="56" t="s">
        <v>45</v>
      </c>
      <c r="R14" s="50"/>
      <c r="S14" s="50"/>
      <c r="T14" s="69">
        <v>6</v>
      </c>
      <c r="U14" s="50"/>
      <c r="V14" s="50"/>
      <c r="W14" s="50"/>
      <c r="X14" s="50"/>
      <c r="Y14" s="50"/>
      <c r="Z14" s="50"/>
      <c r="AA14" s="50"/>
      <c r="AB14" s="50"/>
      <c r="AC14" s="50"/>
      <c r="AD14" s="50"/>
    </row>
    <row r="15" spans="1:30" ht="17.25" customHeight="1">
      <c r="A15" s="50"/>
      <c r="B15" s="50"/>
      <c r="H15" s="50"/>
      <c r="I15" s="50"/>
      <c r="J15" s="50"/>
      <c r="K15" s="50"/>
      <c r="L15" s="3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</row>
    <row r="16" spans="1:30" ht="17.25" customHeight="1">
      <c r="A16" s="50"/>
      <c r="B16" s="43" t="s">
        <v>5</v>
      </c>
      <c r="C16" s="160" t="s">
        <v>77</v>
      </c>
      <c r="D16" s="175"/>
      <c r="E16" s="175"/>
      <c r="F16" s="175"/>
      <c r="G16" s="176"/>
      <c r="H16" s="47">
        <v>11</v>
      </c>
      <c r="I16" s="47">
        <v>50</v>
      </c>
      <c r="J16" s="27">
        <f>H16/I16</f>
        <v>0.22</v>
      </c>
      <c r="K16" s="47">
        <v>2</v>
      </c>
      <c r="L16" s="70"/>
      <c r="M16" s="164" t="s">
        <v>66</v>
      </c>
      <c r="N16" s="165"/>
      <c r="O16" s="165"/>
      <c r="P16" s="165"/>
      <c r="Q16" s="166"/>
      <c r="R16" s="147">
        <v>30</v>
      </c>
      <c r="S16" s="147">
        <v>50</v>
      </c>
      <c r="T16" s="148">
        <f>R16/S16</f>
        <v>0.6</v>
      </c>
      <c r="U16" s="147">
        <v>4</v>
      </c>
      <c r="V16" s="50"/>
      <c r="W16" s="50"/>
      <c r="X16" s="50"/>
      <c r="Y16" s="50"/>
      <c r="Z16" s="50"/>
      <c r="AA16" s="50"/>
      <c r="AB16" s="50"/>
      <c r="AC16" s="50"/>
      <c r="AD16" s="50"/>
    </row>
    <row r="17" spans="1:44" ht="9" customHeight="1">
      <c r="A17" s="50"/>
      <c r="B17" s="50"/>
      <c r="C17" s="70"/>
      <c r="D17" s="70"/>
      <c r="E17" s="70"/>
      <c r="F17" s="70"/>
      <c r="G17" s="70"/>
      <c r="H17" s="38"/>
      <c r="I17" s="38"/>
      <c r="J17" s="61"/>
      <c r="K17" s="38"/>
      <c r="L17" s="70"/>
      <c r="M17" s="70"/>
      <c r="N17" s="70"/>
      <c r="O17" s="70"/>
      <c r="P17" s="70"/>
      <c r="Q17" s="70"/>
      <c r="R17" s="38"/>
      <c r="S17" s="38"/>
      <c r="T17" s="61"/>
      <c r="U17" s="38"/>
      <c r="V17" s="50"/>
      <c r="W17" s="50"/>
      <c r="X17" s="50"/>
      <c r="Y17" s="50"/>
      <c r="Z17" s="50"/>
      <c r="AA17" s="50"/>
      <c r="AB17" s="50"/>
      <c r="AC17" s="50"/>
      <c r="AD17" s="50"/>
    </row>
    <row r="18" spans="1:44" ht="17.25" customHeight="1">
      <c r="A18" s="50"/>
      <c r="B18" s="43" t="s">
        <v>6</v>
      </c>
      <c r="C18" s="160" t="s">
        <v>70</v>
      </c>
      <c r="D18" s="175"/>
      <c r="E18" s="175"/>
      <c r="F18" s="175"/>
      <c r="G18" s="176"/>
      <c r="H18" s="47">
        <v>11</v>
      </c>
      <c r="I18" s="47">
        <v>50</v>
      </c>
      <c r="J18" s="27">
        <f>H18/I18</f>
        <v>0.22</v>
      </c>
      <c r="K18" s="47">
        <v>2</v>
      </c>
      <c r="L18" s="70"/>
      <c r="M18" s="164" t="s">
        <v>58</v>
      </c>
      <c r="N18" s="165"/>
      <c r="O18" s="165"/>
      <c r="P18" s="165"/>
      <c r="Q18" s="166"/>
      <c r="R18" s="147">
        <v>18</v>
      </c>
      <c r="S18" s="147">
        <v>50</v>
      </c>
      <c r="T18" s="148">
        <f>R18/S18</f>
        <v>0.36</v>
      </c>
      <c r="U18" s="147">
        <v>3</v>
      </c>
      <c r="V18" s="113"/>
      <c r="W18" s="52"/>
      <c r="X18" s="52"/>
      <c r="Y18" s="52"/>
      <c r="Z18" s="53"/>
      <c r="AA18" s="53"/>
      <c r="AB18" s="53"/>
      <c r="AC18" s="50"/>
      <c r="AD18" s="50"/>
      <c r="AE18" s="9"/>
      <c r="AF18" s="9"/>
      <c r="AL18" s="9"/>
      <c r="AM18" s="9"/>
      <c r="AN18" s="9"/>
      <c r="AO18" s="9"/>
      <c r="AP18" s="9"/>
      <c r="AQ18" s="9"/>
      <c r="AR18" s="9"/>
    </row>
    <row r="19" spans="1:44" ht="9" customHeight="1">
      <c r="A19" s="50"/>
      <c r="B19" s="50"/>
      <c r="C19" s="70"/>
      <c r="D19" s="70"/>
      <c r="E19" s="70"/>
      <c r="F19" s="70"/>
      <c r="G19" s="70"/>
      <c r="H19" s="38"/>
      <c r="I19" s="38"/>
      <c r="J19" s="61"/>
      <c r="K19" s="38"/>
      <c r="L19" s="70"/>
      <c r="M19" s="70"/>
      <c r="N19" s="70"/>
      <c r="O19" s="70"/>
      <c r="P19" s="70"/>
      <c r="Q19" s="70"/>
      <c r="R19" s="38"/>
      <c r="S19" s="38"/>
      <c r="T19" s="61"/>
      <c r="U19" s="38"/>
      <c r="V19" s="50"/>
      <c r="W19" s="50"/>
      <c r="X19" s="50"/>
      <c r="Y19" s="50"/>
      <c r="Z19" s="50"/>
      <c r="AA19" s="50"/>
      <c r="AB19" s="50"/>
      <c r="AC19" s="50"/>
      <c r="AD19" s="50"/>
    </row>
    <row r="20" spans="1:44" ht="17.25" customHeight="1">
      <c r="A20" s="50"/>
      <c r="B20" s="43" t="s">
        <v>7</v>
      </c>
      <c r="C20" s="160" t="s">
        <v>69</v>
      </c>
      <c r="D20" s="177"/>
      <c r="E20" s="177"/>
      <c r="F20" s="177"/>
      <c r="G20" s="178"/>
      <c r="H20" s="47">
        <v>10</v>
      </c>
      <c r="I20" s="47">
        <v>50</v>
      </c>
      <c r="J20" s="27">
        <f>H20/I20</f>
        <v>0.2</v>
      </c>
      <c r="K20" s="47">
        <v>2</v>
      </c>
      <c r="L20" s="70"/>
      <c r="M20" s="164" t="s">
        <v>139</v>
      </c>
      <c r="N20" s="165"/>
      <c r="O20" s="165"/>
      <c r="P20" s="165"/>
      <c r="Q20" s="166"/>
      <c r="R20" s="147">
        <v>11</v>
      </c>
      <c r="S20" s="147">
        <v>50</v>
      </c>
      <c r="T20" s="148">
        <f>R20/S20</f>
        <v>0.22</v>
      </c>
      <c r="U20" s="147">
        <v>2</v>
      </c>
      <c r="V20" s="52"/>
      <c r="W20" s="52"/>
      <c r="X20" s="52"/>
      <c r="Y20" s="52"/>
      <c r="Z20" s="53"/>
      <c r="AA20" s="53"/>
      <c r="AB20" s="53"/>
      <c r="AC20" s="50"/>
      <c r="AD20" s="50"/>
      <c r="AE20" s="9"/>
      <c r="AL20" s="9"/>
      <c r="AM20" s="9"/>
      <c r="AN20" s="9"/>
      <c r="AO20" s="9"/>
      <c r="AP20" s="9"/>
      <c r="AQ20" s="9"/>
      <c r="AR20" s="9"/>
    </row>
    <row r="21" spans="1:44" ht="9" customHeight="1">
      <c r="A21" s="50"/>
      <c r="B21" s="50"/>
      <c r="C21" s="70"/>
      <c r="D21" s="70"/>
      <c r="E21" s="70"/>
      <c r="F21" s="70"/>
      <c r="G21" s="70"/>
      <c r="H21" s="38"/>
      <c r="I21" s="38"/>
      <c r="J21" s="61"/>
      <c r="K21" s="38"/>
      <c r="L21" s="70"/>
      <c r="M21" s="70"/>
      <c r="N21" s="70"/>
      <c r="O21" s="70"/>
      <c r="P21" s="70"/>
      <c r="Q21" s="70"/>
      <c r="R21" s="38"/>
      <c r="S21" s="38"/>
      <c r="T21" s="61"/>
      <c r="U21" s="38"/>
      <c r="V21" s="50"/>
      <c r="W21" s="50"/>
      <c r="X21" s="50"/>
      <c r="Y21" s="50"/>
      <c r="Z21" s="50"/>
      <c r="AA21" s="50"/>
      <c r="AB21" s="50"/>
      <c r="AC21" s="50"/>
      <c r="AD21" s="50"/>
    </row>
    <row r="22" spans="1:44" ht="17.25" customHeight="1">
      <c r="A22" s="50"/>
      <c r="B22" s="43" t="s">
        <v>8</v>
      </c>
      <c r="C22" s="164" t="s">
        <v>127</v>
      </c>
      <c r="D22" s="179"/>
      <c r="E22" s="179"/>
      <c r="F22" s="179"/>
      <c r="G22" s="180"/>
      <c r="H22" s="147">
        <v>26</v>
      </c>
      <c r="I22" s="147">
        <v>50</v>
      </c>
      <c r="J22" s="148">
        <f>H22/I22</f>
        <v>0.52</v>
      </c>
      <c r="K22" s="147">
        <v>4</v>
      </c>
      <c r="L22" s="70"/>
      <c r="M22" s="160" t="s">
        <v>59</v>
      </c>
      <c r="N22" s="161"/>
      <c r="O22" s="161"/>
      <c r="P22" s="161"/>
      <c r="Q22" s="162"/>
      <c r="R22" s="47">
        <v>20</v>
      </c>
      <c r="S22" s="47">
        <v>50</v>
      </c>
      <c r="T22" s="27">
        <f>R22/S22</f>
        <v>0.4</v>
      </c>
      <c r="U22" s="47">
        <v>3</v>
      </c>
      <c r="V22" s="52"/>
      <c r="W22" s="52"/>
      <c r="X22" s="52"/>
      <c r="Y22" s="52"/>
      <c r="Z22" s="53"/>
      <c r="AA22" s="53"/>
      <c r="AB22" s="53"/>
      <c r="AC22" s="50"/>
      <c r="AD22" s="50"/>
      <c r="AF22" s="9"/>
      <c r="AL22" s="9"/>
      <c r="AM22" s="9"/>
      <c r="AN22" s="9"/>
      <c r="AO22" s="9"/>
      <c r="AP22" s="9"/>
      <c r="AQ22" s="9"/>
      <c r="AR22" s="9"/>
    </row>
    <row r="23" spans="1:44" ht="9" customHeight="1">
      <c r="A23" s="50"/>
      <c r="B23" s="50"/>
      <c r="C23" s="30"/>
      <c r="D23" s="30"/>
      <c r="E23" s="30"/>
      <c r="F23" s="30"/>
      <c r="G23" s="50"/>
      <c r="H23" s="21"/>
      <c r="I23" s="21"/>
      <c r="J23" s="49"/>
      <c r="K23" s="21"/>
      <c r="L23" s="30"/>
      <c r="M23" s="30"/>
      <c r="N23" s="30"/>
      <c r="O23" s="30"/>
      <c r="P23" s="30"/>
      <c r="Q23" s="50"/>
      <c r="R23" s="21"/>
      <c r="S23" s="21"/>
      <c r="T23" s="49"/>
      <c r="U23" s="21"/>
      <c r="V23" s="50"/>
      <c r="W23" s="50"/>
      <c r="X23" s="50"/>
      <c r="Y23" s="50"/>
      <c r="Z23" s="50"/>
      <c r="AA23" s="50"/>
      <c r="AB23" s="50"/>
      <c r="AC23" s="50"/>
      <c r="AD23" s="50"/>
      <c r="AH23" s="137"/>
    </row>
    <row r="24" spans="1:44" s="3" customFormat="1" ht="17.25" customHeight="1">
      <c r="A24" s="20"/>
      <c r="B24" s="20"/>
      <c r="C24" s="30"/>
      <c r="D24" s="30"/>
      <c r="E24" s="30"/>
      <c r="F24" s="30"/>
      <c r="G24" s="20"/>
      <c r="H24" s="59">
        <f>SUM(H16:H23)</f>
        <v>58</v>
      </c>
      <c r="I24" s="59">
        <f>SUM(I16:I23)</f>
        <v>200</v>
      </c>
      <c r="J24" s="60">
        <f>H24/I24</f>
        <v>0.28999999999999998</v>
      </c>
      <c r="K24" s="21"/>
      <c r="L24" s="30"/>
      <c r="M24" s="30"/>
      <c r="N24" s="30"/>
      <c r="O24" s="30"/>
      <c r="P24" s="30"/>
      <c r="Q24" s="20"/>
      <c r="R24" s="59">
        <f>SUM(R16:R23)</f>
        <v>79</v>
      </c>
      <c r="S24" s="59">
        <f>SUM(S16:S23)</f>
        <v>200</v>
      </c>
      <c r="T24" s="60">
        <f>R24/S24</f>
        <v>0.39500000000000002</v>
      </c>
      <c r="U24" s="21"/>
      <c r="V24" s="20"/>
      <c r="W24" s="20"/>
      <c r="X24" s="20"/>
      <c r="Y24" s="20"/>
      <c r="Z24" s="20"/>
      <c r="AA24" s="20"/>
      <c r="AB24" s="20"/>
      <c r="AC24" s="20"/>
      <c r="AD24" s="55"/>
      <c r="AG24" s="163"/>
      <c r="AH24" s="163"/>
      <c r="AI24" s="163"/>
      <c r="AJ24" s="163"/>
      <c r="AK24" s="163"/>
    </row>
    <row r="25" spans="1:44" s="3" customFormat="1" ht="17.25" customHeight="1">
      <c r="A25" s="20"/>
      <c r="B25" s="20"/>
      <c r="C25" s="30"/>
      <c r="D25" s="183"/>
      <c r="E25" s="183"/>
      <c r="F25" s="183"/>
      <c r="G25" s="183"/>
      <c r="H25" s="183"/>
      <c r="I25" s="183"/>
      <c r="J25" s="183"/>
      <c r="K25" s="183"/>
      <c r="L25" s="183"/>
      <c r="M25" s="183"/>
      <c r="N25" s="183"/>
      <c r="O25" s="183"/>
      <c r="P25" s="183"/>
      <c r="Q25" s="183"/>
      <c r="R25" s="183"/>
      <c r="S25" s="183"/>
      <c r="T25" s="183"/>
      <c r="U25" s="21"/>
      <c r="V25" s="20"/>
      <c r="W25" s="20"/>
      <c r="X25" s="20"/>
      <c r="Y25" s="20"/>
      <c r="Z25" s="20"/>
      <c r="AA25" s="20"/>
      <c r="AB25" s="20"/>
      <c r="AC25" s="20"/>
      <c r="AD25" s="55"/>
      <c r="AG25" s="70"/>
      <c r="AH25" s="70"/>
      <c r="AI25" s="70"/>
      <c r="AJ25" s="70"/>
      <c r="AK25" s="70"/>
    </row>
    <row r="26" spans="1:44" s="3" customFormat="1" ht="17.25" customHeight="1" thickBot="1">
      <c r="A26" s="20"/>
      <c r="B26" s="20"/>
      <c r="C26" s="30"/>
      <c r="D26" s="30"/>
      <c r="E26" s="30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8"/>
      <c r="R26" s="58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F26" s="8"/>
      <c r="AH26" s="8"/>
      <c r="AI26" s="8"/>
      <c r="AJ26" s="8"/>
    </row>
    <row r="27" spans="1:44" s="3" customFormat="1" ht="17.25" customHeight="1">
      <c r="A27" s="20"/>
      <c r="B27" s="2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G27" s="8"/>
      <c r="AH27" s="8"/>
      <c r="AI27" s="8"/>
      <c r="AJ27" s="8"/>
    </row>
    <row r="28" spans="1:44" ht="20.25" customHeight="1">
      <c r="A28" s="50"/>
      <c r="B28" s="50"/>
      <c r="C28" s="56" t="s">
        <v>140</v>
      </c>
      <c r="H28" s="50"/>
      <c r="I28" s="50"/>
      <c r="J28" s="69">
        <v>2</v>
      </c>
      <c r="K28" s="50"/>
      <c r="L28" s="30"/>
      <c r="M28" s="56" t="s">
        <v>129</v>
      </c>
      <c r="R28" s="50"/>
      <c r="S28" s="50"/>
      <c r="T28" s="69">
        <v>6</v>
      </c>
      <c r="U28" s="50"/>
      <c r="V28" s="50"/>
      <c r="W28" s="50"/>
      <c r="X28" s="50"/>
      <c r="Y28" s="50"/>
      <c r="Z28" s="50"/>
      <c r="AA28" s="50"/>
      <c r="AB28" s="50"/>
      <c r="AC28" s="50"/>
      <c r="AD28" s="50"/>
      <c r="AG28" s="114"/>
      <c r="AH28" s="114"/>
      <c r="AI28" s="114"/>
    </row>
    <row r="29" spans="1:44" ht="17.25" customHeight="1">
      <c r="A29" s="50"/>
      <c r="B29" s="50"/>
      <c r="H29" s="50"/>
      <c r="I29" s="50"/>
      <c r="J29" s="50"/>
      <c r="K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</row>
    <row r="30" spans="1:44" ht="17.25" customHeight="1">
      <c r="A30" s="50"/>
      <c r="B30" s="43" t="s">
        <v>5</v>
      </c>
      <c r="C30" s="164" t="s">
        <v>63</v>
      </c>
      <c r="D30" s="165"/>
      <c r="E30" s="165"/>
      <c r="F30" s="165"/>
      <c r="G30" s="166"/>
      <c r="H30" s="147">
        <v>40</v>
      </c>
      <c r="I30" s="147">
        <v>28</v>
      </c>
      <c r="J30" s="148">
        <f>H30/I30</f>
        <v>1.4285714285714286</v>
      </c>
      <c r="K30" s="147">
        <v>9</v>
      </c>
      <c r="L30" s="70"/>
      <c r="M30" s="160" t="s">
        <v>130</v>
      </c>
      <c r="N30" s="161"/>
      <c r="O30" s="161"/>
      <c r="P30" s="161"/>
      <c r="Q30" s="162"/>
      <c r="R30" s="47">
        <v>32</v>
      </c>
      <c r="S30" s="47">
        <v>28</v>
      </c>
      <c r="T30" s="27">
        <f>R30/S30</f>
        <v>1.1428571428571428</v>
      </c>
      <c r="U30" s="47">
        <v>5</v>
      </c>
      <c r="V30" s="50"/>
      <c r="W30" s="50"/>
      <c r="X30" s="50"/>
      <c r="Y30" s="50"/>
      <c r="Z30" s="50"/>
      <c r="AA30" s="50"/>
      <c r="AB30" s="50"/>
      <c r="AC30" s="50"/>
      <c r="AD30" s="50"/>
    </row>
    <row r="31" spans="1:44" ht="9" customHeight="1">
      <c r="A31" s="50"/>
      <c r="B31" s="50"/>
      <c r="C31" s="70"/>
      <c r="D31" s="70"/>
      <c r="E31" s="70"/>
      <c r="F31" s="70"/>
      <c r="G31" s="70"/>
      <c r="H31" s="38"/>
      <c r="I31" s="38"/>
      <c r="J31" s="61"/>
      <c r="K31" s="38"/>
      <c r="L31" s="70"/>
      <c r="M31" s="70"/>
      <c r="N31" s="70"/>
      <c r="O31" s="70"/>
      <c r="P31" s="70"/>
      <c r="Q31" s="70"/>
      <c r="R31" s="38"/>
      <c r="S31" s="38"/>
      <c r="T31" s="61"/>
      <c r="U31" s="38"/>
      <c r="V31" s="50"/>
      <c r="W31" s="50"/>
      <c r="X31" s="50"/>
      <c r="Y31" s="50"/>
      <c r="Z31" s="50"/>
      <c r="AA31" s="50"/>
      <c r="AB31" s="50"/>
      <c r="AC31" s="50"/>
      <c r="AD31" s="50"/>
    </row>
    <row r="32" spans="1:44" ht="17.25" customHeight="1">
      <c r="A32" s="50"/>
      <c r="B32" s="43" t="s">
        <v>6</v>
      </c>
      <c r="C32" s="160" t="s">
        <v>49</v>
      </c>
      <c r="D32" s="161"/>
      <c r="E32" s="161"/>
      <c r="F32" s="161"/>
      <c r="G32" s="162"/>
      <c r="H32" s="47">
        <v>13</v>
      </c>
      <c r="I32" s="47">
        <v>50</v>
      </c>
      <c r="J32" s="27">
        <f>H32/I32</f>
        <v>0.26</v>
      </c>
      <c r="K32" s="47">
        <v>3</v>
      </c>
      <c r="L32" s="70"/>
      <c r="M32" s="172" t="s">
        <v>76</v>
      </c>
      <c r="N32" s="173"/>
      <c r="O32" s="173"/>
      <c r="P32" s="173"/>
      <c r="Q32" s="174"/>
      <c r="R32" s="65">
        <v>34</v>
      </c>
      <c r="S32" s="65">
        <v>50</v>
      </c>
      <c r="T32" s="132">
        <f>R32/S32</f>
        <v>0.68</v>
      </c>
      <c r="U32" s="65">
        <v>5</v>
      </c>
      <c r="V32" s="52"/>
      <c r="W32" s="52"/>
      <c r="X32" s="52"/>
      <c r="Y32" s="52"/>
      <c r="Z32" s="53"/>
      <c r="AA32" s="53"/>
      <c r="AB32" s="53"/>
      <c r="AC32" s="50"/>
      <c r="AD32" s="50"/>
      <c r="AI32" s="137"/>
      <c r="AL32" s="9"/>
      <c r="AM32" s="9"/>
      <c r="AN32" s="9"/>
      <c r="AO32" s="9"/>
      <c r="AP32" s="9"/>
      <c r="AQ32" s="9"/>
      <c r="AR32" s="9"/>
    </row>
    <row r="33" spans="1:44" ht="9" customHeight="1">
      <c r="A33" s="50"/>
      <c r="B33" s="50"/>
      <c r="C33" s="70"/>
      <c r="D33" s="70"/>
      <c r="E33" s="70"/>
      <c r="F33" s="70"/>
      <c r="G33" s="70"/>
      <c r="H33" s="38"/>
      <c r="I33" s="38"/>
      <c r="J33" s="61"/>
      <c r="K33" s="38"/>
      <c r="L33" s="70"/>
      <c r="M33" s="70"/>
      <c r="N33" s="70"/>
      <c r="O33" s="70"/>
      <c r="P33" s="70"/>
      <c r="Q33" s="70"/>
      <c r="R33" s="38"/>
      <c r="S33" s="38"/>
      <c r="T33" s="61"/>
      <c r="U33" s="38"/>
      <c r="V33" s="50"/>
      <c r="W33" s="50"/>
      <c r="X33" s="50"/>
      <c r="Y33" s="50"/>
      <c r="Z33" s="50"/>
      <c r="AA33" s="50"/>
      <c r="AB33" s="50"/>
      <c r="AC33" s="50"/>
      <c r="AD33" s="50"/>
    </row>
    <row r="34" spans="1:44" ht="17.25" customHeight="1">
      <c r="A34" s="50"/>
      <c r="B34" s="43" t="s">
        <v>7</v>
      </c>
      <c r="C34" s="160" t="s">
        <v>116</v>
      </c>
      <c r="D34" s="161"/>
      <c r="E34" s="161"/>
      <c r="F34" s="161"/>
      <c r="G34" s="162"/>
      <c r="H34" s="47">
        <v>17</v>
      </c>
      <c r="I34" s="47">
        <v>50</v>
      </c>
      <c r="J34" s="27">
        <f>H34/I34</f>
        <v>0.34</v>
      </c>
      <c r="K34" s="47">
        <v>2</v>
      </c>
      <c r="L34" s="70"/>
      <c r="M34" s="172" t="s">
        <v>67</v>
      </c>
      <c r="N34" s="173"/>
      <c r="O34" s="173"/>
      <c r="P34" s="173"/>
      <c r="Q34" s="174"/>
      <c r="R34" s="65">
        <v>22</v>
      </c>
      <c r="S34" s="65">
        <v>50</v>
      </c>
      <c r="T34" s="132">
        <f>R34/S34</f>
        <v>0.44</v>
      </c>
      <c r="U34" s="65">
        <v>3</v>
      </c>
      <c r="V34" s="52"/>
      <c r="W34" s="52"/>
      <c r="X34" s="52"/>
      <c r="Y34" s="52"/>
      <c r="Z34" s="53"/>
      <c r="AA34" s="53"/>
      <c r="AB34" s="53"/>
      <c r="AC34" s="50"/>
      <c r="AD34" s="50"/>
      <c r="AH34" s="137"/>
      <c r="AL34" s="9"/>
      <c r="AM34" s="9"/>
      <c r="AN34" s="9"/>
      <c r="AO34" s="9"/>
      <c r="AP34" s="9"/>
      <c r="AQ34" s="9"/>
      <c r="AR34" s="9"/>
    </row>
    <row r="35" spans="1:44" ht="9" customHeight="1">
      <c r="A35" s="50"/>
      <c r="B35" s="50"/>
      <c r="C35" s="70"/>
      <c r="D35" s="70"/>
      <c r="E35" s="70"/>
      <c r="F35" s="70"/>
      <c r="G35" s="70"/>
      <c r="H35" s="38"/>
      <c r="I35" s="38"/>
      <c r="J35" s="61"/>
      <c r="K35" s="38"/>
      <c r="L35" s="70"/>
      <c r="M35" s="70"/>
      <c r="N35" s="70"/>
      <c r="O35" s="70"/>
      <c r="P35" s="70"/>
      <c r="Q35" s="70"/>
      <c r="R35" s="38"/>
      <c r="S35" s="38"/>
      <c r="T35" s="61"/>
      <c r="U35" s="38"/>
      <c r="V35" s="50"/>
      <c r="W35" s="50"/>
      <c r="X35" s="50"/>
      <c r="Y35" s="50"/>
      <c r="Z35" s="50"/>
      <c r="AA35" s="50"/>
      <c r="AB35" s="50"/>
      <c r="AC35" s="50"/>
      <c r="AD35" s="50"/>
    </row>
    <row r="36" spans="1:44" ht="17.25" customHeight="1">
      <c r="A36" s="50"/>
      <c r="B36" s="43" t="s">
        <v>8</v>
      </c>
      <c r="C36" s="160" t="s">
        <v>145</v>
      </c>
      <c r="D36" s="161"/>
      <c r="E36" s="161"/>
      <c r="F36" s="161"/>
      <c r="G36" s="162"/>
      <c r="H36" s="47">
        <v>11</v>
      </c>
      <c r="I36" s="47">
        <v>50</v>
      </c>
      <c r="J36" s="27">
        <f>H36/I36</f>
        <v>0.22</v>
      </c>
      <c r="K36" s="47">
        <v>3</v>
      </c>
      <c r="L36" s="70"/>
      <c r="M36" s="172" t="s">
        <v>68</v>
      </c>
      <c r="N36" s="173"/>
      <c r="O36" s="173"/>
      <c r="P36" s="173"/>
      <c r="Q36" s="174"/>
      <c r="R36" s="147">
        <v>15</v>
      </c>
      <c r="S36" s="147">
        <v>50</v>
      </c>
      <c r="T36" s="148">
        <f>R36/S36</f>
        <v>0.3</v>
      </c>
      <c r="U36" s="147">
        <v>2</v>
      </c>
      <c r="V36" s="52"/>
      <c r="W36" s="52"/>
      <c r="X36" s="52"/>
      <c r="Y36" s="52"/>
      <c r="Z36" s="53"/>
      <c r="AA36" s="53"/>
      <c r="AB36" s="53"/>
      <c r="AC36" s="50"/>
      <c r="AD36" s="50"/>
      <c r="AL36" s="9"/>
      <c r="AM36" s="9"/>
      <c r="AN36" s="9"/>
      <c r="AO36" s="9"/>
      <c r="AP36" s="9"/>
      <c r="AQ36" s="9"/>
      <c r="AR36" s="9"/>
    </row>
    <row r="37" spans="1:44" ht="9" customHeight="1">
      <c r="A37" s="50"/>
      <c r="B37" s="50"/>
      <c r="C37" s="30"/>
      <c r="D37" s="30"/>
      <c r="E37" s="30"/>
      <c r="F37" s="30"/>
      <c r="G37" s="50"/>
      <c r="H37" s="38"/>
      <c r="I37" s="38"/>
      <c r="J37" s="61"/>
      <c r="K37" s="38"/>
      <c r="L37" s="30"/>
      <c r="M37" s="30"/>
      <c r="N37" s="30"/>
      <c r="O37" s="30"/>
      <c r="P37" s="30"/>
      <c r="Q37" s="30"/>
      <c r="R37" s="38"/>
      <c r="S37" s="38"/>
      <c r="T37" s="61"/>
      <c r="U37" s="38"/>
      <c r="V37" s="50"/>
      <c r="W37" s="50"/>
      <c r="X37" s="50"/>
      <c r="Y37" s="50"/>
      <c r="Z37" s="50"/>
      <c r="AA37" s="50"/>
      <c r="AB37" s="50"/>
      <c r="AC37" s="50"/>
      <c r="AD37" s="50"/>
      <c r="AJ37" s="70"/>
      <c r="AK37" s="70"/>
    </row>
    <row r="38" spans="1:44" s="3" customFormat="1" ht="17.25" customHeight="1">
      <c r="A38" s="20"/>
      <c r="B38" s="20"/>
      <c r="C38" s="30"/>
      <c r="D38" s="30"/>
      <c r="E38" s="30"/>
      <c r="F38" s="30"/>
      <c r="G38" s="20"/>
      <c r="H38" s="62">
        <f>SUM(H30:H37)</f>
        <v>81</v>
      </c>
      <c r="I38" s="62">
        <f>SUM(I30:I37)</f>
        <v>178</v>
      </c>
      <c r="J38" s="63">
        <f>H38/I38</f>
        <v>0.4550561797752809</v>
      </c>
      <c r="K38" s="38"/>
      <c r="L38" s="30"/>
      <c r="M38" s="30"/>
      <c r="N38" s="30"/>
      <c r="O38" s="30"/>
      <c r="P38" s="30"/>
      <c r="Q38" s="30"/>
      <c r="R38" s="62">
        <f>SUM(R30:R37)</f>
        <v>103</v>
      </c>
      <c r="S38" s="62">
        <f>SUM(S30:S37)</f>
        <v>178</v>
      </c>
      <c r="T38" s="63">
        <f>R38/S38</f>
        <v>0.5786516853932584</v>
      </c>
      <c r="U38" s="38"/>
      <c r="V38" s="20"/>
      <c r="W38" s="20"/>
      <c r="X38" s="20"/>
      <c r="Y38" s="20"/>
      <c r="Z38" s="20"/>
      <c r="AA38" s="20"/>
      <c r="AB38" s="20"/>
      <c r="AC38" s="20"/>
      <c r="AD38" s="55"/>
      <c r="AF38" s="8"/>
      <c r="AG38" s="163"/>
      <c r="AH38" s="163"/>
      <c r="AI38" s="163"/>
      <c r="AJ38" s="163"/>
      <c r="AK38" s="163"/>
    </row>
    <row r="39" spans="1:44" s="3" customFormat="1" ht="17.25" customHeight="1" thickBot="1">
      <c r="A39" s="20"/>
      <c r="B39" s="20"/>
      <c r="C39" s="30"/>
      <c r="D39" s="30"/>
      <c r="E39" s="30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8"/>
      <c r="R39" s="58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F39" s="8"/>
      <c r="AG39" s="70"/>
      <c r="AH39" s="70"/>
      <c r="AI39" s="70"/>
      <c r="AJ39" s="70"/>
      <c r="AK39" s="70"/>
    </row>
    <row r="40" spans="1:44" s="3" customFormat="1" ht="17.25" customHeight="1">
      <c r="A40" s="20"/>
      <c r="B40" s="54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51"/>
      <c r="AE40" s="8"/>
      <c r="AF40" s="8"/>
      <c r="AG40" s="163"/>
      <c r="AH40" s="163"/>
      <c r="AI40" s="163"/>
      <c r="AJ40" s="163"/>
      <c r="AK40" s="163"/>
    </row>
    <row r="41" spans="1:44" ht="20.25" customHeight="1">
      <c r="A41" s="50"/>
      <c r="B41" s="50"/>
      <c r="C41" s="56" t="s">
        <v>106</v>
      </c>
      <c r="H41" s="50"/>
      <c r="I41" s="50"/>
      <c r="J41" s="69">
        <v>6</v>
      </c>
      <c r="K41" s="50"/>
      <c r="L41" s="30"/>
      <c r="M41" s="56" t="s">
        <v>100</v>
      </c>
      <c r="R41" s="50"/>
      <c r="S41" s="50"/>
      <c r="T41" s="69">
        <v>2</v>
      </c>
      <c r="U41" s="50"/>
      <c r="V41" s="50"/>
      <c r="W41" s="50"/>
      <c r="X41" s="50"/>
      <c r="Y41" s="50"/>
      <c r="Z41" s="50"/>
      <c r="AA41" s="50"/>
      <c r="AB41" s="50"/>
      <c r="AC41" s="50"/>
      <c r="AD41" s="50"/>
    </row>
    <row r="42" spans="1:44" ht="17.25" customHeight="1">
      <c r="A42" s="50"/>
      <c r="B42" s="50"/>
      <c r="H42" s="50"/>
      <c r="I42" s="50"/>
      <c r="J42" s="50"/>
      <c r="K42" s="50"/>
      <c r="L42" s="3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</row>
    <row r="43" spans="1:44" ht="17.25" customHeight="1">
      <c r="A43" s="50"/>
      <c r="B43" s="43" t="s">
        <v>5</v>
      </c>
      <c r="C43" s="164" t="s">
        <v>112</v>
      </c>
      <c r="D43" s="165"/>
      <c r="E43" s="165"/>
      <c r="F43" s="165"/>
      <c r="G43" s="166"/>
      <c r="H43" s="147">
        <v>29</v>
      </c>
      <c r="I43" s="147">
        <v>50</v>
      </c>
      <c r="J43" s="148">
        <f>H43/I43</f>
        <v>0.57999999999999996</v>
      </c>
      <c r="K43" s="147">
        <v>3</v>
      </c>
      <c r="L43" s="70"/>
      <c r="M43" s="145" t="s">
        <v>101</v>
      </c>
      <c r="N43" s="142"/>
      <c r="O43" s="142"/>
      <c r="P43" s="142"/>
      <c r="Q43" s="143"/>
      <c r="R43" s="47">
        <v>25</v>
      </c>
      <c r="S43" s="47">
        <v>50</v>
      </c>
      <c r="T43" s="27">
        <f>R43/S43</f>
        <v>0.5</v>
      </c>
      <c r="U43" s="47">
        <v>3</v>
      </c>
      <c r="V43" s="50"/>
      <c r="W43" s="50"/>
      <c r="X43" s="50"/>
      <c r="Y43" s="50"/>
      <c r="Z43" s="50"/>
      <c r="AA43" s="50"/>
      <c r="AB43" s="50"/>
      <c r="AC43" s="50"/>
      <c r="AD43" s="50"/>
    </row>
    <row r="44" spans="1:44" ht="9" customHeight="1">
      <c r="A44" s="50"/>
      <c r="B44" s="50"/>
      <c r="C44" s="70"/>
      <c r="D44" s="70"/>
      <c r="E44" s="70"/>
      <c r="F44" s="70"/>
      <c r="G44" s="70"/>
      <c r="H44" s="38"/>
      <c r="I44" s="38"/>
      <c r="J44" s="61"/>
      <c r="K44" s="38"/>
      <c r="L44" s="70"/>
      <c r="M44" s="70"/>
      <c r="N44" s="70"/>
      <c r="O44" s="70"/>
      <c r="P44" s="70"/>
      <c r="Q44" s="70"/>
      <c r="R44" s="38"/>
      <c r="S44" s="38"/>
      <c r="T44" s="61"/>
      <c r="U44" s="38"/>
      <c r="V44" s="50"/>
      <c r="W44" s="50"/>
      <c r="X44" s="50"/>
      <c r="Y44" s="50"/>
      <c r="Z44" s="50"/>
      <c r="AA44" s="50"/>
      <c r="AB44" s="50"/>
      <c r="AC44" s="50"/>
      <c r="AD44" s="50"/>
    </row>
    <row r="45" spans="1:44" ht="17.25" customHeight="1">
      <c r="A45" s="50"/>
      <c r="B45" s="43" t="s">
        <v>6</v>
      </c>
      <c r="C45" s="164" t="s">
        <v>113</v>
      </c>
      <c r="D45" s="165"/>
      <c r="E45" s="165"/>
      <c r="F45" s="165"/>
      <c r="G45" s="166"/>
      <c r="H45" s="147">
        <v>38</v>
      </c>
      <c r="I45" s="147">
        <v>50</v>
      </c>
      <c r="J45" s="148">
        <f>H45/I45</f>
        <v>0.76</v>
      </c>
      <c r="K45" s="147">
        <v>4</v>
      </c>
      <c r="L45" s="70"/>
      <c r="M45" s="160" t="s">
        <v>102</v>
      </c>
      <c r="N45" s="161"/>
      <c r="O45" s="161"/>
      <c r="P45" s="161"/>
      <c r="Q45" s="162"/>
      <c r="R45" s="47">
        <v>35</v>
      </c>
      <c r="S45" s="47">
        <v>50</v>
      </c>
      <c r="T45" s="27">
        <f>R45/S45</f>
        <v>0.7</v>
      </c>
      <c r="U45" s="47">
        <v>4</v>
      </c>
      <c r="V45" s="52"/>
      <c r="W45" s="52"/>
      <c r="X45" s="52"/>
      <c r="Y45" s="52"/>
      <c r="Z45" s="53"/>
      <c r="AA45" s="53"/>
      <c r="AB45" s="53"/>
      <c r="AC45" s="50"/>
      <c r="AD45" s="50"/>
      <c r="AE45" s="9"/>
      <c r="AF45" s="9"/>
      <c r="AG45" s="87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</row>
    <row r="46" spans="1:44" ht="9" customHeight="1">
      <c r="A46" s="50"/>
      <c r="B46" s="50"/>
      <c r="C46" s="70"/>
      <c r="D46" s="70"/>
      <c r="E46" s="70"/>
      <c r="F46" s="70"/>
      <c r="G46" s="70"/>
      <c r="H46" s="38"/>
      <c r="I46" s="38"/>
      <c r="J46" s="61"/>
      <c r="K46" s="38"/>
      <c r="L46" s="70"/>
      <c r="M46" s="70"/>
      <c r="N46" s="70"/>
      <c r="O46" s="70"/>
      <c r="P46" s="70"/>
      <c r="Q46" s="70"/>
      <c r="R46" s="38"/>
      <c r="S46" s="38"/>
      <c r="T46" s="61"/>
      <c r="U46" s="38"/>
      <c r="V46" s="50"/>
      <c r="W46" s="50"/>
      <c r="X46" s="50"/>
      <c r="Y46" s="50"/>
      <c r="Z46" s="50"/>
      <c r="AA46" s="50"/>
      <c r="AB46" s="50"/>
      <c r="AC46" s="50"/>
      <c r="AD46" s="50"/>
    </row>
    <row r="47" spans="1:44" ht="17.25" customHeight="1">
      <c r="A47" s="50"/>
      <c r="B47" s="43" t="s">
        <v>7</v>
      </c>
      <c r="C47" s="160" t="s">
        <v>114</v>
      </c>
      <c r="D47" s="161"/>
      <c r="E47" s="161"/>
      <c r="F47" s="161"/>
      <c r="G47" s="162"/>
      <c r="H47" s="47">
        <v>18</v>
      </c>
      <c r="I47" s="47">
        <v>50</v>
      </c>
      <c r="J47" s="27">
        <f>H47/I47</f>
        <v>0.36</v>
      </c>
      <c r="K47" s="47">
        <v>2</v>
      </c>
      <c r="L47" s="70"/>
      <c r="M47" s="164" t="s">
        <v>103</v>
      </c>
      <c r="N47" s="165"/>
      <c r="O47" s="165"/>
      <c r="P47" s="165"/>
      <c r="Q47" s="166"/>
      <c r="R47" s="147">
        <v>25</v>
      </c>
      <c r="S47" s="147">
        <v>50</v>
      </c>
      <c r="T47" s="148">
        <f>R47/S47</f>
        <v>0.5</v>
      </c>
      <c r="U47" s="147">
        <v>3</v>
      </c>
      <c r="V47" s="52"/>
      <c r="W47" s="52"/>
      <c r="X47" s="52"/>
      <c r="Y47" s="52"/>
      <c r="Z47" s="53"/>
      <c r="AA47" s="53"/>
      <c r="AB47" s="53"/>
      <c r="AC47" s="50"/>
      <c r="AD47" s="50"/>
      <c r="AE47" s="87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</row>
    <row r="48" spans="1:44" ht="9" customHeight="1">
      <c r="A48" s="50"/>
      <c r="B48" s="50"/>
      <c r="C48" s="70"/>
      <c r="D48" s="70"/>
      <c r="E48" s="70"/>
      <c r="F48" s="70"/>
      <c r="G48" s="70"/>
      <c r="H48" s="38"/>
      <c r="I48" s="38"/>
      <c r="J48" s="61"/>
      <c r="K48" s="38"/>
      <c r="L48" s="70"/>
      <c r="M48" s="70"/>
      <c r="N48" s="70"/>
      <c r="O48" s="70"/>
      <c r="P48" s="70"/>
      <c r="Q48" s="70"/>
      <c r="R48" s="38"/>
      <c r="S48" s="38"/>
      <c r="T48" s="61"/>
      <c r="U48" s="38"/>
      <c r="V48" s="50"/>
      <c r="W48" s="50"/>
      <c r="X48" s="50"/>
      <c r="Y48" s="50"/>
      <c r="Z48" s="50"/>
      <c r="AA48" s="50"/>
      <c r="AB48" s="50"/>
      <c r="AC48" s="50"/>
      <c r="AD48" s="50"/>
    </row>
    <row r="49" spans="1:44" ht="17.25" customHeight="1">
      <c r="A49" s="50"/>
      <c r="B49" s="43" t="s">
        <v>8</v>
      </c>
      <c r="C49" s="144" t="s">
        <v>138</v>
      </c>
      <c r="D49" s="140"/>
      <c r="E49" s="140"/>
      <c r="F49" s="140"/>
      <c r="G49" s="141"/>
      <c r="H49" s="65">
        <v>21</v>
      </c>
      <c r="I49" s="65">
        <v>50</v>
      </c>
      <c r="J49" s="132">
        <f>H49/I49</f>
        <v>0.42</v>
      </c>
      <c r="K49" s="65">
        <v>4</v>
      </c>
      <c r="L49" s="70"/>
      <c r="M49" s="160" t="s">
        <v>144</v>
      </c>
      <c r="N49" s="161"/>
      <c r="O49" s="161"/>
      <c r="P49" s="161"/>
      <c r="Q49" s="162"/>
      <c r="R49" s="47">
        <v>14</v>
      </c>
      <c r="S49" s="47">
        <v>50</v>
      </c>
      <c r="T49" s="27">
        <f>R49/S49</f>
        <v>0.28000000000000003</v>
      </c>
      <c r="U49" s="47">
        <v>2</v>
      </c>
      <c r="V49" s="52"/>
      <c r="W49" s="52"/>
      <c r="X49" s="52"/>
      <c r="Y49" s="52"/>
      <c r="Z49" s="53"/>
      <c r="AA49" s="53"/>
      <c r="AB49" s="53"/>
      <c r="AC49" s="50"/>
      <c r="AD49" s="50"/>
      <c r="AE49" s="9"/>
      <c r="AF49" s="9"/>
      <c r="AG49" s="87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</row>
    <row r="50" spans="1:44" ht="9" customHeight="1">
      <c r="A50" s="50"/>
      <c r="B50" s="50"/>
      <c r="C50" s="30"/>
      <c r="D50" s="30"/>
      <c r="E50" s="30"/>
      <c r="F50" s="30"/>
      <c r="G50" s="50"/>
      <c r="H50" s="38"/>
      <c r="I50" s="38"/>
      <c r="J50" s="61"/>
      <c r="K50" s="38"/>
      <c r="L50" s="30"/>
      <c r="M50" s="30"/>
      <c r="N50" s="30"/>
      <c r="O50" s="30"/>
      <c r="P50" s="30"/>
      <c r="Q50" s="30"/>
      <c r="R50" s="38"/>
      <c r="S50" s="38"/>
      <c r="T50" s="61"/>
      <c r="U50" s="38"/>
      <c r="V50" s="50"/>
      <c r="W50" s="50"/>
      <c r="X50" s="50"/>
      <c r="Y50" s="50"/>
      <c r="Z50" s="50"/>
      <c r="AA50" s="50"/>
      <c r="AB50" s="50"/>
      <c r="AC50" s="50"/>
      <c r="AD50" s="50"/>
    </row>
    <row r="51" spans="1:44" s="3" customFormat="1" ht="17.25" customHeight="1">
      <c r="A51" s="20"/>
      <c r="B51" s="20"/>
      <c r="C51" s="30"/>
      <c r="D51" s="30"/>
      <c r="E51" s="30"/>
      <c r="F51" s="30"/>
      <c r="G51" s="20"/>
      <c r="H51" s="62">
        <f>SUM(H43:H50)</f>
        <v>106</v>
      </c>
      <c r="I51" s="62">
        <f>SUM(I43:I49)</f>
        <v>200</v>
      </c>
      <c r="J51" s="63">
        <f>H51/I51</f>
        <v>0.53</v>
      </c>
      <c r="K51" s="38"/>
      <c r="L51" s="30"/>
      <c r="M51" s="30"/>
      <c r="N51" s="30"/>
      <c r="O51" s="30"/>
      <c r="P51" s="30"/>
      <c r="Q51" s="30"/>
      <c r="R51" s="62">
        <f>SUM(R43:R50)</f>
        <v>99</v>
      </c>
      <c r="S51" s="62">
        <f>SUM(S43:S50)</f>
        <v>200</v>
      </c>
      <c r="T51" s="63">
        <f>R51/S51</f>
        <v>0.495</v>
      </c>
      <c r="U51" s="38"/>
      <c r="V51" s="20"/>
      <c r="W51" s="20"/>
      <c r="X51" s="20"/>
      <c r="Y51" s="20"/>
      <c r="Z51" s="20"/>
      <c r="AA51" s="20"/>
      <c r="AB51" s="20"/>
      <c r="AC51" s="20"/>
      <c r="AD51" s="55"/>
      <c r="AF51" s="8"/>
      <c r="AG51" s="8"/>
      <c r="AH51" s="8"/>
      <c r="AI51" s="8"/>
      <c r="AJ51" s="8"/>
    </row>
    <row r="52" spans="1:44" s="3" customFormat="1" ht="17.25" customHeight="1">
      <c r="A52" s="20"/>
      <c r="B52" s="2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F52" s="8"/>
      <c r="AG52" s="8"/>
      <c r="AH52" s="8"/>
      <c r="AI52" s="8"/>
      <c r="AJ52" s="8"/>
    </row>
    <row r="53" spans="1:44" s="3" customFormat="1" ht="18.75">
      <c r="D53"/>
      <c r="E53"/>
      <c r="F53" s="9"/>
      <c r="G53" s="9"/>
      <c r="H53" s="9"/>
      <c r="I53" s="10"/>
      <c r="J53" s="10"/>
      <c r="K53" s="39"/>
      <c r="L53" s="8"/>
      <c r="M53" s="8"/>
      <c r="N53" s="8"/>
      <c r="O53" s="8"/>
      <c r="P53" s="8"/>
      <c r="Q53" s="8"/>
      <c r="R53" s="8"/>
      <c r="S53" s="40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44" s="3" customFormat="1" ht="18">
      <c r="D54"/>
      <c r="E54"/>
      <c r="F54"/>
      <c r="G54"/>
      <c r="H54"/>
      <c r="I54" s="2"/>
      <c r="J54" s="2"/>
      <c r="K54" s="39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F54" s="8"/>
      <c r="AG54" s="8"/>
      <c r="AH54" s="8"/>
      <c r="AI54" s="8"/>
      <c r="AJ54" s="8"/>
    </row>
    <row r="55" spans="1:44" s="3" customFormat="1" ht="18">
      <c r="L55" s="30"/>
      <c r="M55" s="30"/>
      <c r="N55" s="30"/>
      <c r="O55" s="30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33"/>
      <c r="AF55" s="8"/>
      <c r="AG55" s="8"/>
      <c r="AH55" s="8"/>
      <c r="AI55" s="8"/>
      <c r="AJ55" s="8"/>
    </row>
    <row r="56" spans="1:44" s="3" customFormat="1" ht="18">
      <c r="L56" s="30"/>
      <c r="M56" s="30"/>
      <c r="N56" s="30"/>
      <c r="O56" s="30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44" s="3" customFormat="1" ht="18"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44" s="3" customFormat="1" ht="18"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44" s="3" customFormat="1" ht="18"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44" s="3" customFormat="1" ht="18"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44" s="3" customFormat="1" ht="18"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</row>
    <row r="62" spans="1:44" s="3" customFormat="1" ht="18"/>
    <row r="66" spans="6:7" ht="15.75">
      <c r="F66" s="21"/>
      <c r="G66" s="9"/>
    </row>
    <row r="67" spans="6:7" ht="15">
      <c r="F67" s="9"/>
      <c r="G67" s="31"/>
    </row>
    <row r="68" spans="6:7">
      <c r="F68" s="9"/>
      <c r="G68" s="9"/>
    </row>
    <row r="69" spans="6:7">
      <c r="F69" s="9"/>
      <c r="G69" s="9"/>
    </row>
    <row r="70" spans="6:7">
      <c r="F70" s="9"/>
      <c r="G70" s="9"/>
    </row>
  </sheetData>
  <mergeCells count="32">
    <mergeCell ref="M36:Q36"/>
    <mergeCell ref="M45:Q45"/>
    <mergeCell ref="M49:Q49"/>
    <mergeCell ref="C32:G32"/>
    <mergeCell ref="C34:G34"/>
    <mergeCell ref="C36:G36"/>
    <mergeCell ref="A3:AB3"/>
    <mergeCell ref="A7:AC7"/>
    <mergeCell ref="A5:AC5"/>
    <mergeCell ref="C45:G45"/>
    <mergeCell ref="C47:G47"/>
    <mergeCell ref="D25:T25"/>
    <mergeCell ref="A10:V10"/>
    <mergeCell ref="C12:F12"/>
    <mergeCell ref="R12:U12"/>
    <mergeCell ref="AG24:AK24"/>
    <mergeCell ref="M30:Q30"/>
    <mergeCell ref="AG38:AK38"/>
    <mergeCell ref="C30:G30"/>
    <mergeCell ref="M16:Q16"/>
    <mergeCell ref="M18:Q18"/>
    <mergeCell ref="M20:Q20"/>
    <mergeCell ref="C16:G16"/>
    <mergeCell ref="C18:G18"/>
    <mergeCell ref="C20:G20"/>
    <mergeCell ref="C22:G22"/>
    <mergeCell ref="M47:Q47"/>
    <mergeCell ref="AG40:AK40"/>
    <mergeCell ref="C43:G43"/>
    <mergeCell ref="M22:Q22"/>
    <mergeCell ref="M32:Q32"/>
    <mergeCell ref="M34:Q34"/>
  </mergeCells>
  <phoneticPr fontId="0" type="noConversion"/>
  <pageMargins left="0.17" right="0.12" top="0.12" bottom="0.55000000000000004" header="0" footer="0"/>
  <pageSetup paperSize="9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3:AO55"/>
  <sheetViews>
    <sheetView topLeftCell="A25" zoomScaleNormal="100" workbookViewId="0">
      <selection activeCell="V40" sqref="V40"/>
    </sheetView>
  </sheetViews>
  <sheetFormatPr baseColWidth="10" defaultRowHeight="12.75"/>
  <cols>
    <col min="1" max="1" width="6" customWidth="1"/>
    <col min="2" max="8" width="3.7109375" customWidth="1"/>
    <col min="9" max="9" width="1.42578125" customWidth="1"/>
    <col min="10" max="10" width="2" customWidth="1"/>
    <col min="11" max="11" width="2.28515625" customWidth="1"/>
    <col min="12" max="15" width="4.5703125" customWidth="1"/>
    <col min="16" max="16" width="9.28515625" customWidth="1"/>
    <col min="17" max="18" width="9.140625" customWidth="1"/>
    <col min="19" max="19" width="3.85546875" customWidth="1"/>
    <col min="20" max="20" width="4.5703125" customWidth="1"/>
    <col min="21" max="21" width="1.85546875" customWidth="1"/>
    <col min="22" max="22" width="5.28515625" customWidth="1"/>
    <col min="23" max="23" width="0.7109375" customWidth="1"/>
    <col min="24" max="24" width="0.42578125" customWidth="1"/>
    <col min="25" max="25" width="0.140625" hidden="1" customWidth="1"/>
    <col min="26" max="26" width="2.28515625" hidden="1" customWidth="1"/>
    <col min="27" max="27" width="0.42578125" hidden="1" customWidth="1"/>
    <col min="28" max="28" width="3.7109375" hidden="1" customWidth="1"/>
    <col min="29" max="29" width="0.28515625" hidden="1" customWidth="1"/>
    <col min="30" max="30" width="1" customWidth="1"/>
    <col min="31" max="31" width="3.7109375" customWidth="1"/>
    <col min="32" max="32" width="7.7109375" customWidth="1"/>
    <col min="33" max="33" width="7.5703125" customWidth="1"/>
    <col min="34" max="34" width="7.7109375" customWidth="1"/>
  </cols>
  <sheetData>
    <row r="3" spans="1:29" ht="23.25">
      <c r="A3" s="181" t="s">
        <v>4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</row>
    <row r="5" spans="1:29" ht="8.25" customHeight="1">
      <c r="J5" s="190"/>
      <c r="K5" s="190"/>
      <c r="L5" s="190"/>
      <c r="M5" s="190"/>
      <c r="N5" s="190"/>
      <c r="O5" s="190"/>
      <c r="P5" s="190"/>
      <c r="Q5" s="190"/>
      <c r="R5" s="190"/>
      <c r="S5" s="190"/>
      <c r="T5" s="190"/>
      <c r="U5" s="190"/>
      <c r="V5" s="190"/>
    </row>
    <row r="6" spans="1:29" ht="3.75" customHeight="1"/>
    <row r="7" spans="1:29" ht="23.25">
      <c r="A7" s="182" t="s">
        <v>104</v>
      </c>
      <c r="B7" s="182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  <c r="AA7" s="182"/>
      <c r="AB7" s="182"/>
      <c r="AC7" s="182"/>
    </row>
    <row r="8" spans="1:29" ht="20.2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</row>
    <row r="9" spans="1:29" ht="23.25">
      <c r="A9" s="182" t="s">
        <v>3</v>
      </c>
      <c r="B9" s="182"/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182"/>
      <c r="T9" s="182"/>
      <c r="U9" s="182"/>
      <c r="V9" s="182"/>
      <c r="W9" s="182"/>
      <c r="X9" s="182"/>
      <c r="Y9" s="182"/>
      <c r="Z9" s="182"/>
      <c r="AA9" s="182"/>
      <c r="AB9" s="182"/>
      <c r="AC9" s="182"/>
    </row>
    <row r="10" spans="1:29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29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spans="1:29" ht="20.2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29" ht="15.75">
      <c r="C13" s="184" t="s">
        <v>146</v>
      </c>
      <c r="D13" s="185"/>
      <c r="E13" s="185"/>
      <c r="F13" s="185"/>
      <c r="G13" s="186"/>
      <c r="I13" s="192" t="s">
        <v>147</v>
      </c>
      <c r="J13" s="192"/>
      <c r="K13" s="192"/>
      <c r="L13" s="192"/>
      <c r="M13" s="192"/>
      <c r="N13" s="192"/>
      <c r="O13" s="192"/>
      <c r="P13" s="192"/>
      <c r="Q13" s="193"/>
      <c r="R13" s="184" t="s">
        <v>105</v>
      </c>
      <c r="S13" s="185"/>
      <c r="T13" s="185"/>
      <c r="U13" s="185"/>
      <c r="V13" s="186"/>
      <c r="W13" s="45"/>
      <c r="Z13" s="12"/>
    </row>
    <row r="14" spans="1:29" s="3" customFormat="1" ht="11.25" customHeight="1"/>
    <row r="15" spans="1:29" ht="15" customHeight="1"/>
    <row r="16" spans="1:29" ht="15.75">
      <c r="L16" s="191" t="s">
        <v>17</v>
      </c>
      <c r="M16" s="191"/>
      <c r="N16" s="191"/>
      <c r="O16" s="191"/>
      <c r="P16" s="191"/>
      <c r="Q16" s="191"/>
    </row>
    <row r="18" spans="1:41">
      <c r="A18" s="14"/>
      <c r="B18" s="11"/>
      <c r="C18" s="11"/>
      <c r="D18" s="11"/>
      <c r="E18" s="11"/>
      <c r="F18" s="11"/>
      <c r="G18" s="11"/>
      <c r="H18" s="11"/>
      <c r="I18" s="11"/>
      <c r="J18" s="11"/>
      <c r="L18" s="6" t="s">
        <v>12</v>
      </c>
      <c r="M18" s="6" t="s">
        <v>13</v>
      </c>
      <c r="N18" s="6" t="s">
        <v>14</v>
      </c>
      <c r="O18" s="6" t="s">
        <v>15</v>
      </c>
      <c r="P18" s="1" t="s">
        <v>2</v>
      </c>
      <c r="Q18" s="1" t="s">
        <v>30</v>
      </c>
      <c r="R18" s="1" t="s">
        <v>36</v>
      </c>
      <c r="S18" s="44" t="s">
        <v>16</v>
      </c>
      <c r="T18" s="44"/>
      <c r="U18" s="44"/>
      <c r="V18" s="6" t="s">
        <v>1</v>
      </c>
    </row>
    <row r="19" spans="1:41" ht="10.5" customHeight="1">
      <c r="A19" s="14"/>
      <c r="B19" s="9"/>
      <c r="C19" s="9"/>
      <c r="V19" s="9"/>
    </row>
    <row r="20" spans="1:41" s="7" customFormat="1" ht="20.25">
      <c r="A20" s="17"/>
      <c r="B20" s="13" t="s">
        <v>5</v>
      </c>
      <c r="C20" s="18" t="s">
        <v>65</v>
      </c>
      <c r="K20"/>
      <c r="L20" s="23">
        <v>11</v>
      </c>
      <c r="M20" s="23">
        <v>11</v>
      </c>
      <c r="N20" s="23">
        <v>0</v>
      </c>
      <c r="O20" s="23">
        <v>0</v>
      </c>
      <c r="P20" s="23">
        <v>1336</v>
      </c>
      <c r="Q20" s="23">
        <v>2050</v>
      </c>
      <c r="R20" s="64">
        <f>P20/Q20</f>
        <v>0.65170731707317076</v>
      </c>
      <c r="S20" s="24"/>
      <c r="T20" s="46">
        <v>75</v>
      </c>
      <c r="U20" s="24"/>
      <c r="V20" s="25">
        <v>22</v>
      </c>
      <c r="AG20" s="18"/>
      <c r="AH20" s="18"/>
      <c r="AI20" s="18"/>
      <c r="AJ20" s="18"/>
      <c r="AK20" s="18"/>
      <c r="AL20" s="18"/>
      <c r="AM20" s="18"/>
      <c r="AN20" s="29"/>
      <c r="AO20" s="17"/>
    </row>
    <row r="21" spans="1:41" s="7" customFormat="1" ht="20.25" customHeight="1">
      <c r="A21" s="17"/>
      <c r="B21" s="13" t="s">
        <v>6</v>
      </c>
      <c r="C21" s="18" t="s">
        <v>106</v>
      </c>
      <c r="D21" s="3"/>
      <c r="E21" s="3"/>
      <c r="F21" s="3"/>
      <c r="G21" s="3"/>
      <c r="H21" s="3"/>
      <c r="I21" s="3"/>
      <c r="J21" s="3"/>
      <c r="K21" s="2"/>
      <c r="L21" s="23">
        <v>10</v>
      </c>
      <c r="M21" s="23">
        <v>7</v>
      </c>
      <c r="N21" s="23">
        <v>1</v>
      </c>
      <c r="O21" s="23">
        <v>2</v>
      </c>
      <c r="P21" s="23">
        <v>1063</v>
      </c>
      <c r="Q21" s="23">
        <v>1949</v>
      </c>
      <c r="R21" s="64">
        <f>P21/Q21</f>
        <v>0.54540790148794249</v>
      </c>
      <c r="S21" s="24"/>
      <c r="T21" s="46">
        <v>50</v>
      </c>
      <c r="U21" s="24"/>
      <c r="V21" s="25">
        <v>15</v>
      </c>
      <c r="AG21" s="18"/>
      <c r="AH21" s="18"/>
      <c r="AI21" s="18"/>
      <c r="AJ21" s="18"/>
      <c r="AK21" s="18"/>
      <c r="AL21" s="18"/>
      <c r="AM21" s="18"/>
    </row>
    <row r="22" spans="1:41" s="7" customFormat="1" ht="20.25">
      <c r="B22" s="13" t="s">
        <v>7</v>
      </c>
      <c r="C22" s="18" t="s">
        <v>0</v>
      </c>
      <c r="K22" s="2"/>
      <c r="L22" s="23">
        <v>10</v>
      </c>
      <c r="M22" s="23">
        <v>5</v>
      </c>
      <c r="N22" s="23">
        <v>2</v>
      </c>
      <c r="O22" s="23">
        <v>3</v>
      </c>
      <c r="P22" s="23">
        <v>1027</v>
      </c>
      <c r="Q22" s="23">
        <v>1913</v>
      </c>
      <c r="R22" s="64">
        <f>P22/Q22</f>
        <v>0.53685311029796134</v>
      </c>
      <c r="S22" s="24"/>
      <c r="T22" s="46">
        <v>48</v>
      </c>
      <c r="U22" s="24"/>
      <c r="V22" s="25">
        <v>12</v>
      </c>
      <c r="AG22" s="18"/>
      <c r="AH22" s="18"/>
      <c r="AI22" s="18"/>
      <c r="AJ22" s="18"/>
      <c r="AK22" s="3"/>
      <c r="AL22" s="3"/>
      <c r="AM22" s="18"/>
    </row>
    <row r="23" spans="1:41" s="7" customFormat="1" ht="20.25">
      <c r="A23" s="17"/>
      <c r="B23" s="13" t="s">
        <v>8</v>
      </c>
      <c r="C23" s="18" t="s">
        <v>52</v>
      </c>
      <c r="K23" s="2"/>
      <c r="L23" s="23">
        <v>10</v>
      </c>
      <c r="M23" s="23">
        <v>3</v>
      </c>
      <c r="N23" s="23">
        <v>2</v>
      </c>
      <c r="O23" s="23">
        <v>5</v>
      </c>
      <c r="P23" s="23">
        <v>837</v>
      </c>
      <c r="Q23" s="23">
        <v>1874</v>
      </c>
      <c r="R23" s="64">
        <f>P23/Q23</f>
        <v>0.44663820704375667</v>
      </c>
      <c r="S23" s="24"/>
      <c r="T23" s="46">
        <v>36</v>
      </c>
      <c r="U23" s="24"/>
      <c r="V23" s="25">
        <v>8</v>
      </c>
      <c r="Z23" s="24"/>
      <c r="AA23" s="24"/>
      <c r="AB23" s="32"/>
      <c r="AG23" s="18"/>
      <c r="AH23" s="18"/>
      <c r="AI23" s="18"/>
      <c r="AJ23" s="18"/>
      <c r="AK23" s="18"/>
      <c r="AL23" s="18"/>
      <c r="AM23" s="18"/>
    </row>
    <row r="24" spans="1:41" s="7" customFormat="1" ht="20.25" customHeight="1">
      <c r="B24" s="13" t="s">
        <v>9</v>
      </c>
      <c r="C24" s="18" t="s">
        <v>100</v>
      </c>
      <c r="K24" s="2"/>
      <c r="L24" s="23">
        <v>10</v>
      </c>
      <c r="M24" s="23">
        <v>3</v>
      </c>
      <c r="N24" s="23">
        <v>2</v>
      </c>
      <c r="O24" s="23">
        <v>5</v>
      </c>
      <c r="P24" s="23">
        <v>880</v>
      </c>
      <c r="Q24" s="23">
        <v>1934</v>
      </c>
      <c r="R24" s="64">
        <f>P24/Q24</f>
        <v>0.45501551189245087</v>
      </c>
      <c r="S24" s="24"/>
      <c r="T24" s="46">
        <v>35</v>
      </c>
      <c r="U24" s="24"/>
      <c r="V24" s="25">
        <v>8</v>
      </c>
      <c r="AF24" s="18"/>
      <c r="AG24" s="18"/>
      <c r="AH24" s="18"/>
      <c r="AI24" s="18"/>
      <c r="AJ24" s="18"/>
      <c r="AK24" s="18"/>
      <c r="AL24" s="18"/>
      <c r="AM24" s="18"/>
    </row>
    <row r="25" spans="1:41" s="3" customFormat="1" ht="20.25" customHeight="1">
      <c r="B25" s="13" t="s">
        <v>10</v>
      </c>
      <c r="C25" s="18" t="s">
        <v>45</v>
      </c>
      <c r="D25" s="7"/>
      <c r="E25" s="7"/>
      <c r="F25" s="7"/>
      <c r="G25" s="7"/>
      <c r="H25" s="7"/>
      <c r="I25" s="7"/>
      <c r="J25" s="7"/>
      <c r="K25" s="2"/>
      <c r="L25" s="23">
        <v>11</v>
      </c>
      <c r="M25" s="23">
        <v>1</v>
      </c>
      <c r="N25" s="23">
        <v>2</v>
      </c>
      <c r="O25" s="23">
        <v>8</v>
      </c>
      <c r="P25" s="23">
        <v>739</v>
      </c>
      <c r="Q25" s="23">
        <v>2162</v>
      </c>
      <c r="R25" s="64">
        <f>P25/Q25</f>
        <v>0.34181313598519891</v>
      </c>
      <c r="S25" s="24"/>
      <c r="T25" s="46">
        <v>24</v>
      </c>
      <c r="U25" s="24"/>
      <c r="V25" s="25">
        <v>4</v>
      </c>
      <c r="AG25" s="18"/>
      <c r="AH25" s="18"/>
      <c r="AI25" s="18"/>
      <c r="AJ25" s="18"/>
      <c r="AK25" s="18"/>
      <c r="AL25" s="18"/>
      <c r="AM25" s="18"/>
    </row>
    <row r="26" spans="1:41" s="3" customFormat="1" ht="20.25" customHeight="1">
      <c r="B26" s="13" t="s">
        <v>18</v>
      </c>
      <c r="C26" s="18" t="s">
        <v>60</v>
      </c>
      <c r="K26" s="2"/>
      <c r="L26" s="23">
        <v>10</v>
      </c>
      <c r="M26" s="23">
        <v>1</v>
      </c>
      <c r="N26" s="23">
        <v>1</v>
      </c>
      <c r="O26" s="23">
        <v>8</v>
      </c>
      <c r="P26" s="23">
        <v>776</v>
      </c>
      <c r="Q26" s="23">
        <v>1972</v>
      </c>
      <c r="R26" s="64">
        <f>P26/Q26</f>
        <v>0.39350912778904668</v>
      </c>
      <c r="S26" s="24"/>
      <c r="T26" s="46">
        <v>20</v>
      </c>
      <c r="U26" s="24"/>
      <c r="V26" s="25">
        <v>3</v>
      </c>
      <c r="AG26" s="18"/>
      <c r="AH26" s="18"/>
      <c r="AI26" s="18"/>
      <c r="AJ26" s="18"/>
      <c r="AK26" s="18"/>
      <c r="AL26" s="18"/>
      <c r="AM26" s="18"/>
    </row>
    <row r="27" spans="1:41" ht="18" customHeight="1">
      <c r="P27" s="115">
        <f>SUM(P20:P26)</f>
        <v>6658</v>
      </c>
      <c r="Q27" s="115">
        <f>SUM(Q20:Q26)</f>
        <v>13854</v>
      </c>
      <c r="R27" s="116">
        <f t="shared" ref="R20:R27" si="0">P27/Q27</f>
        <v>0.48058322506135415</v>
      </c>
      <c r="AF27" s="29"/>
      <c r="AG27" s="29"/>
      <c r="AH27" s="76"/>
    </row>
    <row r="28" spans="1:41" s="11" customFormat="1" ht="14.25" customHeight="1">
      <c r="AF28" s="75"/>
      <c r="AG28" s="76"/>
      <c r="AH28" s="76"/>
    </row>
    <row r="29" spans="1:41" s="11" customFormat="1" ht="16.5" customHeight="1">
      <c r="C29" s="194"/>
      <c r="D29" s="194"/>
      <c r="E29" s="194"/>
      <c r="F29" s="194"/>
      <c r="G29" s="194"/>
      <c r="H29" s="194"/>
      <c r="I29" s="194"/>
      <c r="J29" s="194"/>
      <c r="L29" s="4"/>
      <c r="M29" s="4"/>
      <c r="N29" s="4"/>
      <c r="O29" s="4"/>
      <c r="P29" s="4"/>
      <c r="Q29" s="4"/>
      <c r="R29" s="4"/>
      <c r="S29" s="19"/>
      <c r="T29" s="19"/>
      <c r="U29" s="19"/>
      <c r="V29" s="19"/>
      <c r="W29" s="19"/>
      <c r="X29" s="19"/>
      <c r="Y29" s="19"/>
      <c r="Z29" s="19"/>
      <c r="AF29" s="75"/>
      <c r="AG29" s="76"/>
      <c r="AH29" s="76"/>
    </row>
    <row r="30" spans="1:41" ht="13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L30" s="189" t="s">
        <v>47</v>
      </c>
      <c r="M30" s="189"/>
      <c r="N30" s="189" t="s">
        <v>11</v>
      </c>
      <c r="O30" s="189"/>
      <c r="P30" s="43" t="s">
        <v>46</v>
      </c>
      <c r="Q30" s="43" t="s">
        <v>107</v>
      </c>
      <c r="R30" s="43" t="s">
        <v>61</v>
      </c>
      <c r="S30" s="201" t="s">
        <v>53</v>
      </c>
      <c r="T30" s="201"/>
      <c r="U30" s="201" t="s">
        <v>108</v>
      </c>
      <c r="V30" s="205"/>
      <c r="W30" s="205"/>
      <c r="AF30" s="75"/>
      <c r="AG30" s="76"/>
      <c r="AH30" s="76"/>
    </row>
    <row r="31" spans="1:41" ht="20.25" customHeight="1">
      <c r="A31" s="11"/>
      <c r="B31" s="11"/>
      <c r="C31" s="195" t="s">
        <v>45</v>
      </c>
      <c r="D31" s="195"/>
      <c r="E31" s="195"/>
      <c r="F31" s="195"/>
      <c r="G31" s="195"/>
      <c r="H31" s="2"/>
      <c r="I31" s="2"/>
      <c r="J31" s="2"/>
      <c r="K31" s="7"/>
      <c r="L31" s="66"/>
      <c r="M31" s="68"/>
      <c r="N31" s="196" t="s">
        <v>118</v>
      </c>
      <c r="O31" s="197"/>
      <c r="P31" s="134" t="s">
        <v>64</v>
      </c>
      <c r="Q31" s="47"/>
      <c r="R31" s="47" t="s">
        <v>125</v>
      </c>
      <c r="S31" s="202" t="s">
        <v>118</v>
      </c>
      <c r="T31" s="188"/>
      <c r="U31" s="203" t="s">
        <v>64</v>
      </c>
      <c r="V31" s="206"/>
      <c r="W31" s="207"/>
      <c r="AF31" s="29"/>
      <c r="AG31" s="76"/>
      <c r="AH31" s="76"/>
    </row>
    <row r="32" spans="1:41" ht="20.25" customHeight="1">
      <c r="A32" s="11"/>
      <c r="B32" s="11"/>
      <c r="C32" s="195" t="s">
        <v>0</v>
      </c>
      <c r="D32" s="195"/>
      <c r="E32" s="195"/>
      <c r="F32" s="195"/>
      <c r="G32" s="195"/>
      <c r="K32" s="7"/>
      <c r="L32" s="196" t="s">
        <v>125</v>
      </c>
      <c r="M32" s="197"/>
      <c r="N32" s="66"/>
      <c r="O32" s="67"/>
      <c r="P32" s="47" t="s">
        <v>64</v>
      </c>
      <c r="Q32" s="47" t="s">
        <v>84</v>
      </c>
      <c r="R32" s="47" t="s">
        <v>74</v>
      </c>
      <c r="S32" s="187"/>
      <c r="T32" s="188"/>
      <c r="U32" s="203" t="s">
        <v>125</v>
      </c>
      <c r="V32" s="206"/>
      <c r="W32" s="207"/>
      <c r="AF32" s="29"/>
      <c r="AG32" s="76"/>
      <c r="AH32" s="76"/>
    </row>
    <row r="33" spans="1:41" ht="20.25">
      <c r="A33" s="11"/>
      <c r="B33" s="11"/>
      <c r="C33" s="195" t="s">
        <v>34</v>
      </c>
      <c r="D33" s="195"/>
      <c r="E33" s="195"/>
      <c r="F33" s="195"/>
      <c r="G33" s="195"/>
      <c r="H33" s="195"/>
      <c r="I33" s="195"/>
      <c r="J33" s="195"/>
      <c r="K33" s="7"/>
      <c r="L33" s="196" t="s">
        <v>74</v>
      </c>
      <c r="M33" s="197"/>
      <c r="N33" s="196" t="s">
        <v>74</v>
      </c>
      <c r="O33" s="197"/>
      <c r="P33" s="65"/>
      <c r="Q33" s="47"/>
      <c r="R33" s="47" t="s">
        <v>74</v>
      </c>
      <c r="S33" s="196" t="s">
        <v>74</v>
      </c>
      <c r="T33" s="197"/>
      <c r="U33" s="203" t="s">
        <v>117</v>
      </c>
      <c r="V33" s="206"/>
      <c r="W33" s="207"/>
      <c r="AF33" s="29"/>
      <c r="AG33" s="76"/>
      <c r="AH33" s="76"/>
    </row>
    <row r="34" spans="1:41" ht="20.25">
      <c r="A34" s="11"/>
      <c r="C34" s="195" t="s">
        <v>106</v>
      </c>
      <c r="D34" s="195"/>
      <c r="E34" s="195"/>
      <c r="F34" s="195"/>
      <c r="G34" s="195"/>
      <c r="H34" s="195"/>
      <c r="I34" s="195"/>
      <c r="J34" s="195"/>
      <c r="K34" s="7"/>
      <c r="L34" s="196" t="s">
        <v>84</v>
      </c>
      <c r="M34" s="197"/>
      <c r="N34" s="196" t="s">
        <v>84</v>
      </c>
      <c r="O34" s="197"/>
      <c r="P34" s="47" t="s">
        <v>64</v>
      </c>
      <c r="Q34" s="65"/>
      <c r="R34" s="47" t="s">
        <v>84</v>
      </c>
      <c r="S34" s="187" t="s">
        <v>84</v>
      </c>
      <c r="T34" s="188"/>
      <c r="U34" s="203" t="s">
        <v>84</v>
      </c>
      <c r="V34" s="206"/>
      <c r="W34" s="207"/>
      <c r="AF34" s="29"/>
      <c r="AG34" s="76"/>
      <c r="AH34" s="76"/>
    </row>
    <row r="35" spans="1:41" s="7" customFormat="1" ht="20.25">
      <c r="C35" s="195" t="s">
        <v>60</v>
      </c>
      <c r="D35" s="195"/>
      <c r="E35" s="195"/>
      <c r="F35" s="195"/>
      <c r="G35" s="195"/>
      <c r="H35" s="195"/>
      <c r="I35" s="195"/>
      <c r="J35" s="195"/>
      <c r="L35" s="196" t="s">
        <v>64</v>
      </c>
      <c r="M35" s="197"/>
      <c r="N35" s="196" t="s">
        <v>118</v>
      </c>
      <c r="O35" s="197"/>
      <c r="P35" s="47" t="s">
        <v>64</v>
      </c>
      <c r="Q35" s="47" t="s">
        <v>64</v>
      </c>
      <c r="R35" s="65"/>
      <c r="S35" s="187" t="s">
        <v>84</v>
      </c>
      <c r="T35" s="188"/>
      <c r="U35" s="203" t="s">
        <v>64</v>
      </c>
      <c r="V35" s="206"/>
      <c r="W35" s="207"/>
      <c r="AF35" s="29"/>
      <c r="AG35" s="76"/>
      <c r="AH35" s="77"/>
    </row>
    <row r="36" spans="1:41" s="11" customFormat="1" ht="20.25" customHeight="1">
      <c r="C36" s="195" t="s">
        <v>52</v>
      </c>
      <c r="D36" s="195"/>
      <c r="E36" s="195"/>
      <c r="F36" s="195"/>
      <c r="G36" s="195"/>
      <c r="H36" s="195"/>
      <c r="I36" s="195"/>
      <c r="J36" s="195"/>
      <c r="K36" s="14"/>
      <c r="L36" s="187" t="s">
        <v>84</v>
      </c>
      <c r="M36" s="188"/>
      <c r="N36" s="187" t="s">
        <v>64</v>
      </c>
      <c r="O36" s="188"/>
      <c r="P36" s="47" t="s">
        <v>64</v>
      </c>
      <c r="Q36" s="47" t="s">
        <v>125</v>
      </c>
      <c r="R36" s="47"/>
      <c r="S36" s="199"/>
      <c r="T36" s="200"/>
      <c r="U36" s="208" t="s">
        <v>84</v>
      </c>
      <c r="V36" s="209"/>
      <c r="W36" s="210"/>
      <c r="X36" s="35"/>
      <c r="Y36" s="14"/>
      <c r="Z36" s="14"/>
      <c r="AA36" s="14"/>
      <c r="AB36" s="14"/>
      <c r="AC36" s="34"/>
      <c r="AD36" s="34"/>
      <c r="AF36" s="29"/>
      <c r="AG36" s="76"/>
      <c r="AH36" s="77"/>
    </row>
    <row r="37" spans="1:41" s="11" customFormat="1" ht="20.25" customHeight="1">
      <c r="C37" s="195" t="s">
        <v>100</v>
      </c>
      <c r="D37" s="195"/>
      <c r="E37" s="195"/>
      <c r="F37" s="195"/>
      <c r="G37" s="195"/>
      <c r="H37" s="195"/>
      <c r="I37" s="195"/>
      <c r="J37" s="195"/>
      <c r="K37" s="14"/>
      <c r="L37" s="203" t="s">
        <v>84</v>
      </c>
      <c r="M37" s="204"/>
      <c r="N37" s="203"/>
      <c r="O37" s="204"/>
      <c r="P37" s="135" t="s">
        <v>64</v>
      </c>
      <c r="Q37" s="135" t="s">
        <v>64</v>
      </c>
      <c r="R37" s="135"/>
      <c r="S37" s="203" t="s">
        <v>125</v>
      </c>
      <c r="T37" s="204"/>
      <c r="U37" s="211"/>
      <c r="V37" s="212"/>
      <c r="W37" s="213"/>
      <c r="X37" s="35"/>
      <c r="Y37" s="14"/>
      <c r="Z37" s="14"/>
      <c r="AA37" s="14"/>
      <c r="AB37" s="14"/>
      <c r="AC37" s="34"/>
      <c r="AD37" s="34"/>
      <c r="AF37" s="29"/>
      <c r="AG37" s="76"/>
      <c r="AH37" s="77"/>
    </row>
    <row r="38" spans="1:41" s="11" customFormat="1" ht="20.25" customHeight="1">
      <c r="C38" s="18"/>
      <c r="D38" s="18"/>
      <c r="E38" s="18"/>
      <c r="F38" s="18"/>
      <c r="G38" s="18"/>
      <c r="H38" s="18"/>
      <c r="I38" s="18"/>
      <c r="J38" s="18"/>
      <c r="K38" s="14"/>
      <c r="L38" s="38"/>
      <c r="M38" s="38"/>
      <c r="N38" s="38"/>
      <c r="O38" s="38"/>
      <c r="P38" s="38"/>
      <c r="Q38" s="38"/>
      <c r="R38" s="38"/>
      <c r="S38" s="42"/>
      <c r="T38" s="42"/>
      <c r="U38" s="14"/>
      <c r="V38" s="14"/>
      <c r="W38" s="14"/>
      <c r="X38" s="35"/>
      <c r="Y38" s="14"/>
      <c r="Z38" s="14"/>
      <c r="AA38" s="14"/>
      <c r="AB38" s="14"/>
      <c r="AC38" s="34"/>
      <c r="AD38" s="34"/>
      <c r="AF38" s="29"/>
      <c r="AG38" s="76"/>
      <c r="AH38" s="77"/>
    </row>
    <row r="39" spans="1:41" s="11" customFormat="1" ht="21" customHeight="1">
      <c r="A39" s="7"/>
      <c r="B39" s="7"/>
      <c r="C39" s="7"/>
      <c r="D39" s="7"/>
      <c r="E39" s="7"/>
      <c r="F39" s="7"/>
      <c r="G39" s="82" t="s">
        <v>51</v>
      </c>
      <c r="H39" s="83"/>
      <c r="I39" s="83"/>
      <c r="J39" s="83"/>
      <c r="K39" s="83"/>
      <c r="L39" s="83"/>
      <c r="M39" s="83"/>
      <c r="N39" s="83"/>
      <c r="O39" s="7"/>
      <c r="P39" s="136" t="s">
        <v>148</v>
      </c>
      <c r="Q39" s="81"/>
      <c r="R39" s="81"/>
      <c r="S39" s="81"/>
      <c r="T39" s="7"/>
      <c r="U39" s="7"/>
      <c r="V39" s="7"/>
      <c r="W39" s="7"/>
      <c r="X39" s="35"/>
      <c r="Y39" s="14"/>
      <c r="Z39" s="14"/>
      <c r="AA39" s="14"/>
      <c r="AB39" s="14"/>
      <c r="AC39" s="34"/>
      <c r="AD39" s="34"/>
    </row>
    <row r="40" spans="1:41" s="11" customFormat="1" ht="21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Y40" s="14"/>
      <c r="Z40" s="14"/>
      <c r="AA40" s="14"/>
      <c r="AB40" s="14"/>
      <c r="AC40" s="14"/>
      <c r="AD40" s="14"/>
      <c r="AE40" s="14"/>
      <c r="AF40" s="29"/>
      <c r="AG40" s="71"/>
      <c r="AH40" s="17"/>
    </row>
    <row r="41" spans="1:41" ht="21" customHeight="1">
      <c r="A41" s="7"/>
      <c r="B41" s="7"/>
      <c r="C41" s="7"/>
      <c r="D41" s="7"/>
      <c r="E41" s="7"/>
      <c r="F41" s="7"/>
      <c r="G41" s="18" t="s">
        <v>45</v>
      </c>
      <c r="I41" s="18"/>
      <c r="J41" s="18"/>
      <c r="K41" s="18"/>
      <c r="L41" s="18"/>
      <c r="M41" s="7"/>
      <c r="N41" s="7"/>
      <c r="O41" s="80" t="s">
        <v>50</v>
      </c>
      <c r="P41" s="18" t="s">
        <v>134</v>
      </c>
      <c r="R41" s="18"/>
      <c r="S41" s="18"/>
      <c r="T41" s="18"/>
      <c r="U41" s="18"/>
      <c r="V41" s="18"/>
      <c r="W41" s="18"/>
    </row>
    <row r="42" spans="1:41" ht="21" customHeight="1">
      <c r="A42" s="7"/>
      <c r="B42" s="7"/>
      <c r="C42" s="7"/>
      <c r="D42" s="7"/>
      <c r="E42" s="7"/>
      <c r="F42" s="7"/>
      <c r="G42" s="18" t="s">
        <v>149</v>
      </c>
      <c r="H42" s="18"/>
      <c r="I42" s="18"/>
      <c r="J42" s="18"/>
      <c r="K42" s="18"/>
      <c r="L42" s="18"/>
      <c r="M42" s="18"/>
      <c r="N42" s="18"/>
      <c r="O42" s="80" t="s">
        <v>50</v>
      </c>
      <c r="P42" s="18" t="s">
        <v>136</v>
      </c>
      <c r="Q42" s="18"/>
      <c r="R42" s="18"/>
      <c r="S42" s="18"/>
      <c r="T42" s="18"/>
      <c r="U42" s="18"/>
      <c r="V42" s="18"/>
      <c r="W42" s="18"/>
    </row>
    <row r="43" spans="1:41" ht="21" customHeight="1">
      <c r="A43" s="7"/>
      <c r="B43" s="7"/>
      <c r="C43" s="7"/>
      <c r="D43" s="7"/>
      <c r="E43" s="7"/>
      <c r="F43" s="7"/>
      <c r="G43" s="18" t="s">
        <v>142</v>
      </c>
      <c r="I43" s="18"/>
      <c r="J43" s="18"/>
      <c r="K43" s="18"/>
      <c r="L43" s="18"/>
      <c r="M43" s="18"/>
      <c r="N43" s="18"/>
      <c r="O43" s="80" t="s">
        <v>50</v>
      </c>
      <c r="P43" s="18" t="s">
        <v>140</v>
      </c>
      <c r="Q43" s="18"/>
      <c r="R43" s="18"/>
      <c r="S43" s="18"/>
      <c r="T43" s="18"/>
      <c r="U43" s="18"/>
      <c r="V43" s="18"/>
      <c r="W43" s="18"/>
    </row>
    <row r="44" spans="1:41" ht="17.2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Q44" s="7"/>
      <c r="R44" s="7"/>
      <c r="S44" s="7"/>
      <c r="T44" s="7"/>
      <c r="U44" s="7"/>
      <c r="V44" s="7"/>
      <c r="W44" s="7"/>
      <c r="X44" s="9"/>
      <c r="Y44" s="9"/>
      <c r="Z44" s="9"/>
      <c r="AA44" s="9"/>
      <c r="AB44" s="9"/>
      <c r="AC44" s="9"/>
      <c r="AD44" s="9"/>
      <c r="AE44" s="9"/>
      <c r="AF44" s="9"/>
    </row>
    <row r="45" spans="1:41" s="7" customFormat="1" ht="17.25" customHeight="1">
      <c r="G45" s="198" t="s">
        <v>150</v>
      </c>
      <c r="H45" s="198"/>
      <c r="I45" s="198"/>
      <c r="J45" s="198"/>
      <c r="K45" s="198"/>
      <c r="L45" s="198"/>
      <c r="M45" s="198"/>
      <c r="N45" s="198"/>
      <c r="O45" s="198"/>
      <c r="P45" s="198"/>
      <c r="Q45" s="198"/>
      <c r="R45" s="198"/>
      <c r="S45" s="37"/>
      <c r="AD45" s="17"/>
      <c r="AE45" s="17"/>
      <c r="AO45" s="17"/>
    </row>
    <row r="46" spans="1:41" s="7" customFormat="1" ht="7.5" customHeight="1">
      <c r="X46" s="17"/>
      <c r="Y46" s="17"/>
      <c r="Z46" s="17"/>
      <c r="AA46" s="17"/>
      <c r="AB46" s="17"/>
      <c r="AC46" s="17"/>
      <c r="AD46" s="17"/>
      <c r="AE46" s="17"/>
      <c r="AF46" s="17"/>
      <c r="AG46" s="72"/>
      <c r="AH46" s="73"/>
      <c r="AI46" s="73"/>
    </row>
    <row r="47" spans="1:41" s="11" customFormat="1" ht="17.25" customHeight="1">
      <c r="B47" s="9"/>
      <c r="C47" s="9"/>
      <c r="D47" s="9"/>
      <c r="E47" s="9"/>
      <c r="G47" s="48"/>
      <c r="H47" s="48"/>
      <c r="I47" s="48"/>
      <c r="J47" s="48"/>
      <c r="K47" s="48"/>
      <c r="L47" s="48"/>
      <c r="M47" s="48"/>
      <c r="N47" s="48"/>
      <c r="O47" s="48"/>
      <c r="Q47" s="48"/>
      <c r="R47" s="9"/>
      <c r="T47" s="34"/>
      <c r="U47" s="14"/>
      <c r="V47" s="34"/>
      <c r="W47" s="34"/>
    </row>
    <row r="48" spans="1:41" s="11" customFormat="1" ht="15" customHeight="1">
      <c r="B48" s="74"/>
    </row>
    <row r="49" spans="2:23" s="11" customFormat="1" ht="15" customHeight="1">
      <c r="B49" s="9"/>
      <c r="H49"/>
      <c r="I49"/>
      <c r="J49"/>
      <c r="K49"/>
      <c r="L49"/>
      <c r="M49"/>
      <c r="N49"/>
      <c r="Q49"/>
    </row>
    <row r="50" spans="2:23" s="11" customFormat="1" ht="15" customHeight="1">
      <c r="G50"/>
      <c r="H50"/>
      <c r="I50"/>
      <c r="J50"/>
      <c r="K50"/>
      <c r="L50"/>
      <c r="M50"/>
      <c r="N50"/>
      <c r="O50" s="48"/>
      <c r="P50"/>
      <c r="Q50"/>
      <c r="R50" s="9"/>
    </row>
    <row r="51" spans="2:23" ht="20.25" customHeight="1">
      <c r="B51" s="9"/>
      <c r="C51" s="9"/>
      <c r="D51" s="9"/>
      <c r="E51" s="9"/>
      <c r="O51" s="48"/>
      <c r="R51" s="9"/>
    </row>
    <row r="52" spans="2:23" ht="20.25" customHeight="1">
      <c r="G52" s="7"/>
      <c r="H52" s="7"/>
      <c r="I52" s="7"/>
      <c r="J52" s="7"/>
      <c r="K52" s="7"/>
      <c r="L52" s="7"/>
      <c r="M52" s="7"/>
      <c r="N52" s="7"/>
      <c r="P52" s="7"/>
      <c r="Q52" s="7"/>
      <c r="W52" s="34"/>
    </row>
    <row r="53" spans="2:23" ht="20.25" customHeight="1">
      <c r="H53" s="7"/>
      <c r="I53" s="7"/>
      <c r="J53" s="7"/>
      <c r="K53" s="7"/>
      <c r="L53" s="7"/>
      <c r="M53" s="7"/>
      <c r="N53" s="7"/>
      <c r="Q53" s="7"/>
      <c r="W53" s="34"/>
    </row>
    <row r="54" spans="2:23" ht="20.25">
      <c r="G54" s="7"/>
      <c r="H54" s="7"/>
      <c r="I54" s="7"/>
      <c r="J54" s="7"/>
      <c r="K54" s="7"/>
      <c r="L54" s="7"/>
      <c r="M54" s="7"/>
      <c r="N54" s="17"/>
      <c r="P54" s="7"/>
      <c r="Q54" s="7"/>
    </row>
    <row r="55" spans="2:23" ht="20.25">
      <c r="H55" s="7"/>
      <c r="I55" s="7"/>
      <c r="J55" s="7"/>
      <c r="K55" s="7"/>
      <c r="L55" s="7"/>
      <c r="M55" s="7"/>
      <c r="N55" s="17"/>
      <c r="Q55" s="7"/>
    </row>
  </sheetData>
  <sortState ref="B20:V26">
    <sortCondition descending="1" ref="V20:V26"/>
    <sortCondition descending="1" ref="T20:T26"/>
    <sortCondition descending="1" ref="R20:R26"/>
  </sortState>
  <mergeCells count="47">
    <mergeCell ref="S37:T37"/>
    <mergeCell ref="U31:W31"/>
    <mergeCell ref="U32:W32"/>
    <mergeCell ref="U33:W33"/>
    <mergeCell ref="U34:W34"/>
    <mergeCell ref="U35:W35"/>
    <mergeCell ref="U36:W36"/>
    <mergeCell ref="U37:W37"/>
    <mergeCell ref="C37:J37"/>
    <mergeCell ref="L37:M37"/>
    <mergeCell ref="N37:O37"/>
    <mergeCell ref="U30:W30"/>
    <mergeCell ref="C36:J36"/>
    <mergeCell ref="N35:O35"/>
    <mergeCell ref="N31:O31"/>
    <mergeCell ref="L35:M35"/>
    <mergeCell ref="L36:M36"/>
    <mergeCell ref="N33:O33"/>
    <mergeCell ref="G45:R45"/>
    <mergeCell ref="S36:T36"/>
    <mergeCell ref="C32:G32"/>
    <mergeCell ref="S30:T30"/>
    <mergeCell ref="S31:T31"/>
    <mergeCell ref="S32:T32"/>
    <mergeCell ref="S33:T33"/>
    <mergeCell ref="S34:T34"/>
    <mergeCell ref="L33:M33"/>
    <mergeCell ref="N34:O34"/>
    <mergeCell ref="N36:O36"/>
    <mergeCell ref="C29:J29"/>
    <mergeCell ref="L30:M30"/>
    <mergeCell ref="C35:J35"/>
    <mergeCell ref="C33:J33"/>
    <mergeCell ref="C34:J34"/>
    <mergeCell ref="C31:G31"/>
    <mergeCell ref="L34:M34"/>
    <mergeCell ref="L32:M32"/>
    <mergeCell ref="R13:V13"/>
    <mergeCell ref="S35:T35"/>
    <mergeCell ref="N30:O30"/>
    <mergeCell ref="A3:AB3"/>
    <mergeCell ref="J5:V5"/>
    <mergeCell ref="A7:AC7"/>
    <mergeCell ref="A9:AC9"/>
    <mergeCell ref="C13:G13"/>
    <mergeCell ref="L16:Q16"/>
    <mergeCell ref="I13:Q13"/>
  </mergeCells>
  <phoneticPr fontId="0" type="noConversion"/>
  <pageMargins left="0.12" right="0.12" top="0.12" bottom="0.55000000000000004" header="0" footer="0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BC111"/>
  <sheetViews>
    <sheetView tabSelected="1" zoomScaleNormal="100" workbookViewId="0">
      <selection activeCell="C59" sqref="C59"/>
    </sheetView>
  </sheetViews>
  <sheetFormatPr baseColWidth="10" defaultRowHeight="12.75"/>
  <cols>
    <col min="1" max="1" width="1.28515625" customWidth="1"/>
    <col min="2" max="2" width="0.85546875" customWidth="1"/>
    <col min="3" max="3" width="3.7109375" customWidth="1"/>
    <col min="4" max="4" width="7.140625" customWidth="1"/>
    <col min="5" max="9" width="3.7109375" customWidth="1"/>
    <col min="10" max="10" width="3.140625" customWidth="1"/>
    <col min="11" max="14" width="3.7109375" customWidth="1"/>
    <col min="15" max="15" width="1" customWidth="1"/>
    <col min="16" max="19" width="3.7109375" customWidth="1"/>
    <col min="20" max="20" width="1.140625" customWidth="1"/>
    <col min="21" max="21" width="4.85546875" customWidth="1"/>
    <col min="22" max="22" width="7.140625" customWidth="1"/>
    <col min="23" max="24" width="6.85546875" customWidth="1"/>
    <col min="25" max="25" width="4.140625" customWidth="1"/>
    <col min="26" max="26" width="1.140625" customWidth="1"/>
    <col min="27" max="27" width="4.7109375" customWidth="1"/>
    <col min="28" max="28" width="0.140625" hidden="1" customWidth="1"/>
    <col min="29" max="29" width="3.7109375" hidden="1" customWidth="1"/>
    <col min="30" max="30" width="0.85546875" customWidth="1"/>
    <col min="31" max="31" width="0.28515625" customWidth="1"/>
    <col min="32" max="32" width="3.7109375" customWidth="1"/>
    <col min="33" max="37" width="5.42578125" customWidth="1"/>
    <col min="38" max="38" width="7" customWidth="1"/>
    <col min="39" max="47" width="6.85546875" customWidth="1"/>
    <col min="48" max="48" width="3.7109375" customWidth="1"/>
    <col min="49" max="55" width="5.42578125" customWidth="1"/>
    <col min="56" max="72" width="3.7109375" customWidth="1"/>
  </cols>
  <sheetData>
    <row r="2" spans="1:55" ht="18">
      <c r="A2" s="217" t="s">
        <v>4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17"/>
      <c r="AC2" s="217"/>
      <c r="AD2" s="217"/>
    </row>
    <row r="3" spans="1:55" ht="6.75" customHeight="1"/>
    <row r="4" spans="1:55" ht="18">
      <c r="A4" s="218" t="s">
        <v>104</v>
      </c>
      <c r="B4" s="218"/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18"/>
      <c r="W4" s="218"/>
      <c r="X4" s="218"/>
      <c r="Y4" s="218"/>
      <c r="Z4" s="218"/>
      <c r="AA4" s="218"/>
      <c r="AB4" s="218"/>
      <c r="AC4" s="218"/>
      <c r="AD4" s="218"/>
    </row>
    <row r="5" spans="1:55" ht="9.7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</row>
    <row r="6" spans="1:55" ht="23.25">
      <c r="A6" s="182" t="s">
        <v>3</v>
      </c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</row>
    <row r="7" spans="1:55" ht="14.25" customHeight="1"/>
    <row r="8" spans="1:55" ht="15.75">
      <c r="D8" s="184" t="s">
        <v>146</v>
      </c>
      <c r="E8" s="185"/>
      <c r="F8" s="185"/>
      <c r="G8" s="186"/>
      <c r="J8" s="192" t="s">
        <v>147</v>
      </c>
      <c r="K8" s="192"/>
      <c r="L8" s="192"/>
      <c r="M8" s="192"/>
      <c r="N8" s="192"/>
      <c r="O8" s="192"/>
      <c r="P8" s="192"/>
      <c r="Q8" s="192"/>
      <c r="R8" s="219"/>
      <c r="S8" s="9"/>
      <c r="U8" s="184" t="s">
        <v>105</v>
      </c>
      <c r="V8" s="185"/>
      <c r="W8" s="185"/>
      <c r="X8" s="185"/>
      <c r="Y8" s="185"/>
      <c r="Z8" s="186"/>
      <c r="AA8" s="12"/>
    </row>
    <row r="9" spans="1:55" ht="7.5" customHeight="1"/>
    <row r="10" spans="1:55" s="2" customFormat="1" ht="15.75">
      <c r="J10" s="214" t="s">
        <v>28</v>
      </c>
      <c r="K10" s="215"/>
      <c r="L10" s="215"/>
      <c r="M10" s="215"/>
      <c r="N10" s="215"/>
      <c r="O10" s="215"/>
      <c r="P10" s="215"/>
      <c r="Q10" s="215"/>
      <c r="R10" s="215"/>
      <c r="S10" s="216"/>
    </row>
    <row r="11" spans="1:55" ht="5.25" customHeight="1"/>
    <row r="12" spans="1:55" ht="15.75">
      <c r="E12" s="5"/>
      <c r="P12" s="6" t="s">
        <v>12</v>
      </c>
      <c r="Q12" s="6" t="s">
        <v>13</v>
      </c>
      <c r="R12" s="6" t="s">
        <v>14</v>
      </c>
      <c r="S12" s="6" t="s">
        <v>15</v>
      </c>
      <c r="T12" s="6"/>
      <c r="U12" s="6" t="s">
        <v>29</v>
      </c>
      <c r="V12" s="6" t="s">
        <v>30</v>
      </c>
      <c r="W12" s="6" t="s">
        <v>31</v>
      </c>
      <c r="X12" s="6" t="s">
        <v>32</v>
      </c>
      <c r="Y12" s="6" t="s">
        <v>35</v>
      </c>
      <c r="AA12" s="6" t="s">
        <v>33</v>
      </c>
    </row>
    <row r="13" spans="1:55" s="2" customFormat="1" ht="15.75" customHeight="1">
      <c r="C13" s="41" t="s">
        <v>5</v>
      </c>
      <c r="D13" s="5" t="s">
        <v>67</v>
      </c>
      <c r="E13" s="5"/>
      <c r="F13" s="5"/>
      <c r="G13" s="5"/>
      <c r="H13" s="5"/>
      <c r="I13" s="5"/>
      <c r="K13" s="19" t="s">
        <v>56</v>
      </c>
      <c r="P13" s="15">
        <v>11</v>
      </c>
      <c r="Q13" s="15">
        <v>11</v>
      </c>
      <c r="R13" s="15">
        <v>0</v>
      </c>
      <c r="S13" s="15">
        <v>0</v>
      </c>
      <c r="T13" s="5"/>
      <c r="U13" s="15">
        <v>338</v>
      </c>
      <c r="V13" s="15">
        <v>538</v>
      </c>
      <c r="W13" s="26">
        <f>U13/V13</f>
        <v>0.62825278810408924</v>
      </c>
      <c r="X13" s="27">
        <v>1.0529999999999999</v>
      </c>
      <c r="Y13" s="46">
        <v>7</v>
      </c>
      <c r="AA13" s="65">
        <v>22</v>
      </c>
      <c r="AG13" s="21"/>
      <c r="AH13" s="10"/>
      <c r="AI13" s="10"/>
      <c r="AJ13" s="21"/>
      <c r="AK13" s="10"/>
      <c r="AL13" s="10"/>
      <c r="AM13" s="10"/>
      <c r="AN13" s="48"/>
      <c r="AO13" s="10"/>
      <c r="AP13" s="10"/>
      <c r="AQ13" s="10"/>
      <c r="AR13" s="10"/>
      <c r="AS13" s="10"/>
      <c r="AT13" s="10"/>
      <c r="AU13" s="10"/>
      <c r="AV13" s="10"/>
      <c r="AW13" s="21"/>
      <c r="AX13" s="31"/>
      <c r="AY13" s="31"/>
      <c r="AZ13" s="31"/>
      <c r="BA13" s="21"/>
      <c r="BB13" s="31"/>
      <c r="BC13" s="31"/>
    </row>
    <row r="14" spans="1:55" s="2" customFormat="1" ht="15.75" customHeight="1">
      <c r="C14" s="41" t="s">
        <v>6</v>
      </c>
      <c r="D14" s="5" t="s">
        <v>54</v>
      </c>
      <c r="E14" s="5"/>
      <c r="F14" s="5"/>
      <c r="G14" s="5"/>
      <c r="H14" s="5"/>
      <c r="I14" s="5"/>
      <c r="K14" s="4" t="s">
        <v>56</v>
      </c>
      <c r="N14" s="19"/>
      <c r="O14" s="19"/>
      <c r="P14" s="15">
        <v>11</v>
      </c>
      <c r="Q14" s="15">
        <v>10</v>
      </c>
      <c r="R14" s="15">
        <v>0</v>
      </c>
      <c r="S14" s="15">
        <v>1</v>
      </c>
      <c r="T14" s="5"/>
      <c r="U14" s="15">
        <v>432</v>
      </c>
      <c r="V14" s="15">
        <v>443</v>
      </c>
      <c r="W14" s="26">
        <f>U14/V14</f>
        <v>0.97516930022573367</v>
      </c>
      <c r="X14" s="27">
        <v>1.379</v>
      </c>
      <c r="Y14" s="46">
        <v>9</v>
      </c>
      <c r="AA14" s="65">
        <v>20</v>
      </c>
      <c r="AG14" s="21"/>
      <c r="AH14" s="10"/>
      <c r="AI14" s="10"/>
      <c r="AJ14" s="21"/>
      <c r="AK14" s="10"/>
      <c r="AL14" s="10"/>
      <c r="AM14" s="10"/>
      <c r="AN14" s="48"/>
      <c r="AO14" s="48"/>
      <c r="AP14" s="10"/>
      <c r="AQ14" s="10"/>
      <c r="AR14" s="10"/>
      <c r="AS14" s="10"/>
      <c r="AT14" s="10"/>
      <c r="AU14" s="10"/>
      <c r="AV14" s="10"/>
      <c r="AW14" s="21"/>
      <c r="AX14" s="31"/>
      <c r="AY14" s="31"/>
      <c r="AZ14" s="31"/>
      <c r="BA14" s="21"/>
      <c r="BB14" s="31"/>
      <c r="BC14" s="31"/>
    </row>
    <row r="15" spans="1:55" s="2" customFormat="1" ht="15.75" customHeight="1">
      <c r="C15" s="41" t="s">
        <v>7</v>
      </c>
      <c r="D15" s="5" t="s">
        <v>76</v>
      </c>
      <c r="E15"/>
      <c r="F15"/>
      <c r="G15"/>
      <c r="H15"/>
      <c r="I15"/>
      <c r="J15"/>
      <c r="K15" s="4" t="s">
        <v>56</v>
      </c>
      <c r="L15"/>
      <c r="M15"/>
      <c r="N15"/>
      <c r="P15" s="15">
        <v>9</v>
      </c>
      <c r="Q15" s="15">
        <v>9</v>
      </c>
      <c r="R15" s="15">
        <v>0</v>
      </c>
      <c r="S15" s="15">
        <v>0</v>
      </c>
      <c r="T15" s="5"/>
      <c r="U15" s="15">
        <v>330</v>
      </c>
      <c r="V15" s="15">
        <v>419</v>
      </c>
      <c r="W15" s="26">
        <f>U15/V15</f>
        <v>0.78758949880668261</v>
      </c>
      <c r="X15" s="27">
        <v>1.3</v>
      </c>
      <c r="Y15" s="46">
        <v>10</v>
      </c>
      <c r="AA15" s="65">
        <v>18</v>
      </c>
      <c r="AG15" s="21"/>
      <c r="AH15" s="10"/>
      <c r="AI15" s="10"/>
      <c r="AJ15" s="21"/>
      <c r="AK15" s="10"/>
      <c r="AL15" s="10"/>
      <c r="AM15" s="10"/>
      <c r="AN15" s="48"/>
      <c r="AO15" s="48"/>
      <c r="AP15" s="10"/>
      <c r="AQ15" s="10"/>
      <c r="AR15" s="10"/>
      <c r="AS15" s="10"/>
      <c r="AT15" s="10"/>
      <c r="AU15" s="10"/>
      <c r="AV15" s="10"/>
      <c r="AW15" s="21"/>
      <c r="AX15" s="31"/>
      <c r="AY15" s="31"/>
      <c r="AZ15" s="31"/>
      <c r="BA15" s="21"/>
      <c r="BB15" s="31"/>
      <c r="BC15" s="31"/>
    </row>
    <row r="16" spans="1:55" s="2" customFormat="1" ht="15.75" customHeight="1">
      <c r="C16" s="41" t="s">
        <v>8</v>
      </c>
      <c r="D16" s="5" t="s">
        <v>63</v>
      </c>
      <c r="F16" s="5"/>
      <c r="G16" s="5"/>
      <c r="H16" s="5"/>
      <c r="K16" s="19" t="s">
        <v>75</v>
      </c>
      <c r="L16" s="16"/>
      <c r="N16"/>
      <c r="O16" s="22"/>
      <c r="P16" s="15">
        <v>9</v>
      </c>
      <c r="Q16" s="15">
        <v>8</v>
      </c>
      <c r="R16" s="15">
        <v>0</v>
      </c>
      <c r="S16" s="15">
        <v>1</v>
      </c>
      <c r="T16" s="5"/>
      <c r="U16" s="15">
        <v>321</v>
      </c>
      <c r="V16" s="15">
        <v>365</v>
      </c>
      <c r="W16" s="26">
        <f>U16/V16</f>
        <v>0.8794520547945206</v>
      </c>
      <c r="X16" s="27">
        <v>1.4810000000000001</v>
      </c>
      <c r="Y16" s="46">
        <v>9</v>
      </c>
      <c r="AA16" s="65">
        <v>16</v>
      </c>
      <c r="AG16" s="21"/>
      <c r="AH16" s="10"/>
      <c r="AI16" s="10"/>
      <c r="AJ16" s="21"/>
      <c r="AK16" s="10"/>
      <c r="AL16" s="10"/>
      <c r="AM16" s="10"/>
      <c r="AN16" s="48"/>
      <c r="AO16" s="48"/>
      <c r="AP16" s="10"/>
      <c r="AQ16" s="10"/>
      <c r="AR16" s="10"/>
      <c r="AS16" s="10"/>
      <c r="AT16" s="10"/>
      <c r="AU16" s="10"/>
      <c r="AV16" s="10"/>
      <c r="AW16" s="21"/>
      <c r="AX16" s="31"/>
      <c r="AY16" s="31"/>
      <c r="AZ16" s="31"/>
      <c r="BA16" s="21"/>
      <c r="BB16" s="31"/>
      <c r="BC16" s="31"/>
    </row>
    <row r="17" spans="1:55" s="2" customFormat="1" ht="15.75" customHeight="1">
      <c r="C17" s="41" t="s">
        <v>9</v>
      </c>
      <c r="D17" s="5" t="s">
        <v>113</v>
      </c>
      <c r="E17" s="5"/>
      <c r="F17" s="5"/>
      <c r="G17" s="5"/>
      <c r="H17" s="5"/>
      <c r="K17" s="19" t="s">
        <v>119</v>
      </c>
      <c r="L17" s="16"/>
      <c r="N17"/>
      <c r="O17" s="9"/>
      <c r="P17" s="15">
        <v>10</v>
      </c>
      <c r="Q17" s="15">
        <v>7</v>
      </c>
      <c r="R17" s="15">
        <v>0</v>
      </c>
      <c r="S17" s="15">
        <v>3</v>
      </c>
      <c r="T17" s="5"/>
      <c r="U17" s="15">
        <v>300</v>
      </c>
      <c r="V17" s="15">
        <v>492</v>
      </c>
      <c r="W17" s="26">
        <f>U17/V17</f>
        <v>0.6097560975609756</v>
      </c>
      <c r="X17" s="27">
        <v>0.76</v>
      </c>
      <c r="Y17" s="46">
        <v>8</v>
      </c>
      <c r="AA17" s="65">
        <v>14</v>
      </c>
      <c r="AG17" s="21"/>
      <c r="AH17" s="10"/>
      <c r="AI17" s="10"/>
      <c r="AJ17" s="21"/>
      <c r="AK17" s="10"/>
      <c r="AL17" s="10"/>
      <c r="AM17" s="10"/>
      <c r="AN17" s="48"/>
      <c r="AO17" s="48"/>
      <c r="AP17" s="10"/>
      <c r="AQ17" s="10"/>
      <c r="AR17" s="10"/>
      <c r="AS17" s="10"/>
      <c r="AT17" s="10"/>
      <c r="AU17" s="10"/>
      <c r="AV17" s="10"/>
      <c r="AW17" s="21"/>
      <c r="AX17" s="31"/>
      <c r="AY17" s="31"/>
      <c r="AZ17" s="31"/>
      <c r="BA17" s="21"/>
      <c r="BB17" s="31"/>
      <c r="BC17" s="31"/>
    </row>
    <row r="18" spans="1:55" s="2" customFormat="1" ht="15.75" customHeight="1">
      <c r="C18" s="41" t="s">
        <v>10</v>
      </c>
      <c r="D18" s="5" t="s">
        <v>102</v>
      </c>
      <c r="K18" s="4" t="s">
        <v>109</v>
      </c>
      <c r="P18" s="15">
        <v>10</v>
      </c>
      <c r="Q18" s="15">
        <v>7</v>
      </c>
      <c r="R18" s="15">
        <v>0</v>
      </c>
      <c r="S18" s="15">
        <v>3</v>
      </c>
      <c r="T18" s="85"/>
      <c r="U18" s="15">
        <v>280</v>
      </c>
      <c r="V18" s="15">
        <v>500</v>
      </c>
      <c r="W18" s="26">
        <f>U18/V18</f>
        <v>0.56000000000000005</v>
      </c>
      <c r="X18" s="27">
        <v>0.74</v>
      </c>
      <c r="Y18" s="46">
        <v>6</v>
      </c>
      <c r="AA18" s="65">
        <v>14</v>
      </c>
      <c r="AG18" s="21"/>
      <c r="AH18" s="10"/>
      <c r="AI18" s="10"/>
      <c r="AJ18" s="21"/>
      <c r="AK18" s="10"/>
      <c r="AL18" s="10"/>
      <c r="AM18" s="10"/>
      <c r="AN18" s="48"/>
      <c r="AO18" s="48"/>
      <c r="AP18" s="10"/>
      <c r="AQ18" s="10"/>
      <c r="AR18" s="10"/>
      <c r="AS18" s="10"/>
      <c r="AT18" s="10"/>
      <c r="AU18" s="10"/>
      <c r="AV18" s="10"/>
      <c r="AW18" s="21"/>
      <c r="AX18" s="31"/>
      <c r="AY18" s="31"/>
      <c r="AZ18" s="31"/>
      <c r="BA18" s="21"/>
      <c r="BB18" s="31"/>
      <c r="BC18" s="31"/>
    </row>
    <row r="19" spans="1:55" s="2" customFormat="1" ht="15.75" customHeight="1">
      <c r="C19" s="1" t="s">
        <v>18</v>
      </c>
      <c r="D19" s="5" t="s">
        <v>68</v>
      </c>
      <c r="E19" s="5"/>
      <c r="F19" s="5"/>
      <c r="G19" s="5"/>
      <c r="H19" s="5"/>
      <c r="I19" s="5"/>
      <c r="J19" s="5"/>
      <c r="K19" s="4" t="s">
        <v>56</v>
      </c>
      <c r="L19" s="5"/>
      <c r="M19" s="5"/>
      <c r="N19" s="5"/>
      <c r="O19" s="220"/>
      <c r="P19" s="15">
        <v>11</v>
      </c>
      <c r="Q19" s="15">
        <v>6</v>
      </c>
      <c r="R19" s="15">
        <v>1</v>
      </c>
      <c r="S19" s="15">
        <v>4</v>
      </c>
      <c r="T19" s="79"/>
      <c r="U19" s="15">
        <v>193</v>
      </c>
      <c r="V19" s="15">
        <v>550</v>
      </c>
      <c r="W19" s="26">
        <f>U19/V19</f>
        <v>0.35090909090909089</v>
      </c>
      <c r="X19" s="125">
        <v>0.56000000000000005</v>
      </c>
      <c r="Y19" s="46">
        <v>6</v>
      </c>
      <c r="Z19" s="79"/>
      <c r="AA19" s="65">
        <v>13</v>
      </c>
      <c r="AG19" s="21"/>
      <c r="AH19" s="10"/>
      <c r="AI19" s="10"/>
      <c r="AJ19" s="21"/>
      <c r="AK19" s="10"/>
      <c r="AL19" s="10"/>
      <c r="AM19" s="10"/>
      <c r="AN19" s="48"/>
      <c r="AO19" s="48"/>
      <c r="AP19" s="10"/>
      <c r="AQ19" s="10"/>
      <c r="AR19" s="10"/>
      <c r="AS19" s="10"/>
      <c r="AT19" s="10"/>
      <c r="AU19" s="10"/>
      <c r="AV19" s="10"/>
      <c r="AW19" s="21"/>
      <c r="AX19" s="31"/>
      <c r="AY19" s="31"/>
      <c r="AZ19" s="31"/>
      <c r="BA19" s="21"/>
      <c r="BB19" s="31"/>
      <c r="BC19" s="31"/>
    </row>
    <row r="20" spans="1:55" s="2" customFormat="1" ht="15.75" customHeight="1">
      <c r="C20" s="41" t="s">
        <v>19</v>
      </c>
      <c r="D20" s="85" t="s">
        <v>112</v>
      </c>
      <c r="E20" s="85"/>
      <c r="F20" s="85"/>
      <c r="G20" s="85"/>
      <c r="H20" s="85"/>
      <c r="I20" s="85"/>
      <c r="J20" s="78"/>
      <c r="K20" s="4" t="s">
        <v>119</v>
      </c>
      <c r="L20" s="78"/>
      <c r="M20" s="78"/>
      <c r="N20" s="86"/>
      <c r="O20" s="137"/>
      <c r="P20" s="15">
        <v>9</v>
      </c>
      <c r="Q20" s="15">
        <v>6</v>
      </c>
      <c r="R20" s="15">
        <v>0</v>
      </c>
      <c r="S20" s="15">
        <v>3</v>
      </c>
      <c r="T20" s="130"/>
      <c r="U20" s="15">
        <v>328</v>
      </c>
      <c r="V20" s="15">
        <v>407</v>
      </c>
      <c r="W20" s="26">
        <f>U20/V20</f>
        <v>0.8058968058968059</v>
      </c>
      <c r="X20" s="27">
        <v>1.026</v>
      </c>
      <c r="Y20" s="46">
        <v>6</v>
      </c>
      <c r="AA20" s="65">
        <v>12</v>
      </c>
      <c r="AG20" s="21"/>
      <c r="AH20" s="10"/>
      <c r="AI20" s="10"/>
      <c r="AJ20" s="21"/>
      <c r="AK20" s="10"/>
      <c r="AL20" s="10"/>
      <c r="AM20" s="10"/>
      <c r="AN20" s="48"/>
      <c r="AO20" s="48"/>
      <c r="AP20" s="10"/>
      <c r="AQ20" s="10"/>
      <c r="AR20" s="10"/>
      <c r="AS20" s="10"/>
      <c r="AT20" s="10"/>
      <c r="AU20" s="10"/>
      <c r="AV20" s="10"/>
      <c r="AW20" s="21"/>
      <c r="AX20" s="31"/>
      <c r="AY20" s="31"/>
      <c r="AZ20" s="31"/>
      <c r="BA20" s="21"/>
      <c r="BB20" s="31"/>
      <c r="BC20" s="31"/>
    </row>
    <row r="21" spans="1:55" s="2" customFormat="1" ht="15.75" customHeight="1">
      <c r="C21" s="41" t="s">
        <v>20</v>
      </c>
      <c r="D21" s="5" t="s">
        <v>49</v>
      </c>
      <c r="E21" s="5"/>
      <c r="F21" s="5"/>
      <c r="G21" s="5"/>
      <c r="H21" s="5"/>
      <c r="J21" s="5"/>
      <c r="K21" s="19" t="s">
        <v>75</v>
      </c>
      <c r="L21" s="19"/>
      <c r="M21" s="5"/>
      <c r="N21"/>
      <c r="O21" s="16"/>
      <c r="P21" s="15">
        <v>10</v>
      </c>
      <c r="Q21" s="15">
        <v>6</v>
      </c>
      <c r="R21" s="15">
        <v>0</v>
      </c>
      <c r="S21" s="15">
        <v>4</v>
      </c>
      <c r="T21" s="5"/>
      <c r="U21" s="15">
        <v>277</v>
      </c>
      <c r="V21" s="15">
        <v>498</v>
      </c>
      <c r="W21" s="26">
        <f>U21/V21</f>
        <v>0.55622489959839361</v>
      </c>
      <c r="X21" s="27">
        <v>0.78</v>
      </c>
      <c r="Y21" s="46">
        <v>6</v>
      </c>
      <c r="AA21" s="65">
        <v>12</v>
      </c>
      <c r="AG21" s="21"/>
      <c r="AH21" s="10"/>
      <c r="AI21" s="10"/>
      <c r="AJ21" s="21"/>
      <c r="AK21" s="10"/>
      <c r="AL21" s="10"/>
      <c r="AM21" s="10"/>
      <c r="AN21" s="48"/>
      <c r="AO21" s="48"/>
      <c r="AP21" s="10"/>
      <c r="AQ21" s="10"/>
      <c r="AR21" s="10"/>
      <c r="AS21" s="10"/>
      <c r="AT21" s="10"/>
      <c r="AU21" s="10"/>
      <c r="AV21" s="10"/>
      <c r="AW21" s="21"/>
      <c r="AX21" s="31"/>
      <c r="AY21" s="31"/>
      <c r="AZ21" s="31"/>
      <c r="BA21" s="21"/>
      <c r="BB21" s="31"/>
      <c r="BC21" s="31"/>
    </row>
    <row r="22" spans="1:55" s="2" customFormat="1" ht="15.75" customHeight="1">
      <c r="C22" s="41" t="s">
        <v>21</v>
      </c>
      <c r="D22" s="5" t="s">
        <v>55</v>
      </c>
      <c r="E22" s="5"/>
      <c r="F22" s="5"/>
      <c r="G22" s="5"/>
      <c r="H22" s="5"/>
      <c r="K22" s="19" t="s">
        <v>57</v>
      </c>
      <c r="L22" s="4"/>
      <c r="M22" s="4"/>
      <c r="N22"/>
      <c r="O22" s="138"/>
      <c r="P22" s="15">
        <v>9</v>
      </c>
      <c r="Q22" s="15">
        <v>6</v>
      </c>
      <c r="R22" s="15">
        <v>0</v>
      </c>
      <c r="S22" s="15">
        <v>3</v>
      </c>
      <c r="T22" s="5"/>
      <c r="U22" s="15">
        <v>211</v>
      </c>
      <c r="V22" s="15">
        <v>450</v>
      </c>
      <c r="W22" s="26">
        <f>U22/V22</f>
        <v>0.46888888888888891</v>
      </c>
      <c r="X22" s="27">
        <v>0.7</v>
      </c>
      <c r="Y22" s="46">
        <v>4</v>
      </c>
      <c r="AA22" s="65">
        <v>12</v>
      </c>
      <c r="AG22" s="21"/>
      <c r="AH22" s="10"/>
      <c r="AI22" s="10"/>
      <c r="AJ22" s="21"/>
      <c r="AK22" s="10"/>
      <c r="AL22" s="10"/>
      <c r="AM22" s="10"/>
      <c r="AN22" s="48"/>
      <c r="AO22" s="48"/>
      <c r="AP22" s="10"/>
      <c r="AQ22" s="10"/>
      <c r="AR22" s="10"/>
      <c r="AS22" s="10"/>
      <c r="AT22" s="10"/>
      <c r="AU22" s="10"/>
      <c r="AV22" s="10"/>
      <c r="AW22" s="21"/>
      <c r="AX22" s="31"/>
      <c r="AY22" s="31"/>
      <c r="AZ22" s="31"/>
      <c r="BA22" s="21"/>
      <c r="BB22" s="31"/>
      <c r="BC22" s="31"/>
    </row>
    <row r="23" spans="1:55" s="2" customFormat="1" ht="15.75" customHeight="1">
      <c r="C23" s="41" t="s">
        <v>22</v>
      </c>
      <c r="D23" s="5" t="s">
        <v>115</v>
      </c>
      <c r="K23" s="4" t="s">
        <v>119</v>
      </c>
      <c r="P23" s="15">
        <v>6</v>
      </c>
      <c r="Q23" s="15">
        <v>6</v>
      </c>
      <c r="R23" s="15">
        <v>0</v>
      </c>
      <c r="S23" s="15">
        <v>0</v>
      </c>
      <c r="T23" s="5"/>
      <c r="U23" s="15">
        <v>138</v>
      </c>
      <c r="V23" s="15">
        <v>300</v>
      </c>
      <c r="W23" s="26">
        <f>U23/V23</f>
        <v>0.46</v>
      </c>
      <c r="X23" s="27">
        <v>0.62</v>
      </c>
      <c r="Y23" s="46">
        <v>4</v>
      </c>
      <c r="AA23" s="65">
        <v>12</v>
      </c>
      <c r="AG23" s="21"/>
      <c r="AH23" s="10"/>
      <c r="AI23" s="10"/>
      <c r="AJ23" s="21"/>
      <c r="AK23" s="10"/>
      <c r="AL23" s="10"/>
      <c r="AM23" s="10"/>
      <c r="AN23" s="48"/>
      <c r="AO23" s="48"/>
      <c r="AP23" s="10"/>
      <c r="AQ23" s="10"/>
      <c r="AR23" s="10"/>
      <c r="AS23" s="10"/>
      <c r="AT23" s="10"/>
      <c r="AU23" s="10"/>
      <c r="AV23" s="10"/>
      <c r="AW23" s="21"/>
      <c r="AX23" s="31"/>
      <c r="AY23" s="31"/>
      <c r="AZ23" s="31"/>
      <c r="BA23" s="21"/>
      <c r="BB23" s="31"/>
      <c r="BC23" s="31"/>
    </row>
    <row r="24" spans="1:55" s="2" customFormat="1" ht="15.75" customHeight="1">
      <c r="C24" s="41" t="s">
        <v>23</v>
      </c>
      <c r="D24" s="5" t="s">
        <v>103</v>
      </c>
      <c r="E24" s="5"/>
      <c r="F24" s="5"/>
      <c r="G24" s="5"/>
      <c r="H24" s="5"/>
      <c r="J24" s="5"/>
      <c r="K24" s="19" t="s">
        <v>109</v>
      </c>
      <c r="L24" s="19"/>
      <c r="M24" s="5"/>
      <c r="O24" s="22"/>
      <c r="P24" s="15">
        <v>10</v>
      </c>
      <c r="Q24" s="15">
        <v>5</v>
      </c>
      <c r="R24" s="15">
        <v>1</v>
      </c>
      <c r="S24" s="15">
        <v>4</v>
      </c>
      <c r="T24" s="5"/>
      <c r="U24" s="15">
        <v>191</v>
      </c>
      <c r="V24" s="15">
        <v>500</v>
      </c>
      <c r="W24" s="26">
        <f>U24/V24</f>
        <v>0.38200000000000001</v>
      </c>
      <c r="X24" s="27">
        <v>0.52</v>
      </c>
      <c r="Y24" s="46">
        <v>5</v>
      </c>
      <c r="AA24" s="65">
        <v>11</v>
      </c>
      <c r="AG24" s="21"/>
      <c r="AH24" s="10"/>
      <c r="AI24" s="10"/>
      <c r="AJ24" s="21"/>
      <c r="AK24" s="10"/>
      <c r="AL24" s="10"/>
      <c r="AM24" s="10"/>
      <c r="AN24" s="48"/>
      <c r="AO24" s="48"/>
      <c r="AP24" s="10"/>
      <c r="AQ24" s="10"/>
      <c r="AR24" s="10"/>
      <c r="AS24" s="10"/>
      <c r="AT24" s="10"/>
      <c r="AU24" s="10"/>
      <c r="AV24" s="10"/>
      <c r="AW24" s="21"/>
      <c r="AX24" s="31"/>
      <c r="AY24" s="31"/>
      <c r="AZ24" s="31"/>
      <c r="BA24" s="21"/>
      <c r="BB24" s="31"/>
      <c r="BC24" s="31"/>
    </row>
    <row r="25" spans="1:55" s="2" customFormat="1" ht="15.75" customHeight="1">
      <c r="C25" s="41" t="s">
        <v>24</v>
      </c>
      <c r="D25" s="5" t="s">
        <v>71</v>
      </c>
      <c r="E25" s="5"/>
      <c r="F25" s="5"/>
      <c r="G25" s="5"/>
      <c r="H25" s="5"/>
      <c r="K25" s="19" t="s">
        <v>75</v>
      </c>
      <c r="L25" s="19"/>
      <c r="M25" s="19"/>
      <c r="O25" s="19"/>
      <c r="P25" s="15">
        <v>9</v>
      </c>
      <c r="Q25" s="15">
        <v>5</v>
      </c>
      <c r="R25" s="15">
        <v>0</v>
      </c>
      <c r="S25" s="15">
        <v>4</v>
      </c>
      <c r="T25" s="5"/>
      <c r="U25" s="15">
        <v>221</v>
      </c>
      <c r="V25" s="15">
        <v>450</v>
      </c>
      <c r="W25" s="26">
        <f>U25/V25</f>
        <v>0.49111111111111111</v>
      </c>
      <c r="X25" s="27">
        <v>0.74</v>
      </c>
      <c r="Y25" s="46">
        <v>6</v>
      </c>
      <c r="AA25" s="65">
        <v>10</v>
      </c>
      <c r="AG25" s="21"/>
      <c r="AH25" s="10"/>
      <c r="AI25" s="10"/>
      <c r="AJ25" s="21"/>
      <c r="AK25" s="10"/>
      <c r="AL25" s="10"/>
      <c r="AM25" s="10"/>
      <c r="AN25" s="48"/>
      <c r="AO25" s="48"/>
      <c r="AP25" s="10"/>
      <c r="AQ25" s="10"/>
      <c r="AR25" s="10"/>
      <c r="AS25" s="10"/>
      <c r="AT25" s="10"/>
      <c r="AU25" s="10"/>
      <c r="AV25" s="10"/>
      <c r="AW25" s="21"/>
      <c r="AX25" s="31"/>
      <c r="AY25" s="31"/>
      <c r="AZ25" s="31"/>
      <c r="BA25" s="21"/>
      <c r="BB25" s="31"/>
      <c r="BC25" s="31"/>
    </row>
    <row r="26" spans="1:55" s="2" customFormat="1" ht="15.75" customHeight="1">
      <c r="A26" s="5"/>
      <c r="C26" s="41" t="s">
        <v>25</v>
      </c>
      <c r="D26" s="5" t="s">
        <v>72</v>
      </c>
      <c r="E26" s="5"/>
      <c r="F26" s="5"/>
      <c r="G26" s="5"/>
      <c r="H26" s="5"/>
      <c r="K26" s="19" t="s">
        <v>57</v>
      </c>
      <c r="L26" s="4"/>
      <c r="M26" s="4"/>
      <c r="N26"/>
      <c r="O26"/>
      <c r="P26" s="15">
        <v>8</v>
      </c>
      <c r="Q26" s="15">
        <v>4</v>
      </c>
      <c r="R26" s="15">
        <v>0</v>
      </c>
      <c r="S26" s="15">
        <v>4</v>
      </c>
      <c r="T26" s="5"/>
      <c r="U26" s="15">
        <v>205</v>
      </c>
      <c r="V26" s="15">
        <v>386</v>
      </c>
      <c r="W26" s="26">
        <f>U26/V26</f>
        <v>0.5310880829015544</v>
      </c>
      <c r="X26" s="27">
        <v>0.72</v>
      </c>
      <c r="Y26" s="46">
        <v>5</v>
      </c>
      <c r="AA26" s="65">
        <v>8</v>
      </c>
      <c r="AG26" s="21"/>
      <c r="AH26" s="10"/>
      <c r="AI26" s="10"/>
      <c r="AJ26" s="21"/>
      <c r="AK26" s="10"/>
      <c r="AL26" s="10"/>
      <c r="AM26" s="10"/>
      <c r="AN26" s="48"/>
      <c r="AO26" s="48"/>
      <c r="AP26" s="10"/>
      <c r="AQ26" s="10"/>
      <c r="AR26" s="10"/>
      <c r="AS26" s="10"/>
      <c r="AT26" s="10"/>
      <c r="AU26" s="10"/>
      <c r="AV26" s="10"/>
      <c r="AW26" s="21"/>
      <c r="AX26" s="31"/>
      <c r="AY26" s="31"/>
      <c r="AZ26" s="31"/>
      <c r="BA26" s="21"/>
      <c r="BB26" s="31"/>
      <c r="BC26" s="31"/>
    </row>
    <row r="27" spans="1:55" s="2" customFormat="1" ht="15.75" customHeight="1">
      <c r="C27" s="41" t="s">
        <v>26</v>
      </c>
      <c r="D27" s="5" t="s">
        <v>101</v>
      </c>
      <c r="E27" s="5"/>
      <c r="F27" s="5"/>
      <c r="G27" s="5"/>
      <c r="H27" s="5"/>
      <c r="J27" s="5"/>
      <c r="K27" s="19" t="s">
        <v>109</v>
      </c>
      <c r="L27" s="19"/>
      <c r="M27" s="5"/>
      <c r="O27" s="22"/>
      <c r="P27" s="15">
        <v>10</v>
      </c>
      <c r="Q27" s="15">
        <v>4</v>
      </c>
      <c r="R27" s="15">
        <v>0</v>
      </c>
      <c r="S27" s="15">
        <v>6</v>
      </c>
      <c r="T27" s="5"/>
      <c r="U27" s="15">
        <v>241</v>
      </c>
      <c r="V27" s="15">
        <v>484</v>
      </c>
      <c r="W27" s="26">
        <f>U27/V27</f>
        <v>0.49793388429752067</v>
      </c>
      <c r="X27" s="27">
        <v>0.66</v>
      </c>
      <c r="Y27" s="46">
        <v>5</v>
      </c>
      <c r="AA27" s="65">
        <v>8</v>
      </c>
      <c r="AG27" s="21"/>
      <c r="AH27" s="10"/>
      <c r="AI27" s="10"/>
      <c r="AJ27" s="21"/>
      <c r="AK27" s="10"/>
      <c r="AL27" s="10"/>
      <c r="AM27" s="10"/>
      <c r="AN27" s="48"/>
      <c r="AO27" s="48"/>
      <c r="AP27" s="10"/>
      <c r="AQ27" s="10"/>
      <c r="AR27" s="10"/>
      <c r="AS27" s="10"/>
      <c r="AT27" s="10"/>
      <c r="AU27" s="10"/>
      <c r="AV27" s="10"/>
      <c r="AW27" s="21"/>
      <c r="AX27" s="31"/>
      <c r="AY27" s="31"/>
      <c r="AZ27" s="31"/>
      <c r="BA27" s="21"/>
      <c r="BB27" s="31"/>
      <c r="BC27" s="31"/>
    </row>
    <row r="28" spans="1:55" s="2" customFormat="1" ht="15.75" customHeight="1">
      <c r="C28" s="41" t="s">
        <v>27</v>
      </c>
      <c r="D28" s="5" t="s">
        <v>59</v>
      </c>
      <c r="E28" s="5"/>
      <c r="F28" s="5"/>
      <c r="G28" s="5"/>
      <c r="H28" s="5"/>
      <c r="J28" s="5"/>
      <c r="K28" s="19" t="s">
        <v>48</v>
      </c>
      <c r="L28" s="19"/>
      <c r="M28" s="5"/>
      <c r="N28"/>
      <c r="O28" s="149"/>
      <c r="P28" s="15">
        <v>9</v>
      </c>
      <c r="Q28" s="15">
        <v>4</v>
      </c>
      <c r="R28" s="15">
        <v>0</v>
      </c>
      <c r="S28" s="15">
        <v>5</v>
      </c>
      <c r="T28" s="5"/>
      <c r="U28" s="15">
        <v>179</v>
      </c>
      <c r="V28" s="15">
        <v>450</v>
      </c>
      <c r="W28" s="26">
        <f>U28/V28</f>
        <v>0.39777777777777779</v>
      </c>
      <c r="X28" s="27">
        <v>0.56000000000000005</v>
      </c>
      <c r="Y28" s="46">
        <v>4</v>
      </c>
      <c r="AA28" s="65">
        <v>8</v>
      </c>
      <c r="AG28" s="21"/>
      <c r="AH28" s="10"/>
      <c r="AI28" s="10"/>
      <c r="AJ28" s="21"/>
      <c r="AK28" s="10"/>
      <c r="AL28" s="10"/>
      <c r="AM28" s="10"/>
      <c r="AN28" s="48"/>
      <c r="AO28" s="48"/>
      <c r="AP28" s="10"/>
      <c r="AQ28" s="10"/>
      <c r="AR28" s="10"/>
      <c r="AS28" s="10"/>
      <c r="AT28" s="10"/>
      <c r="AU28" s="10"/>
      <c r="AV28" s="10"/>
      <c r="AW28" s="21"/>
      <c r="AX28" s="31"/>
      <c r="AY28" s="31"/>
      <c r="AZ28" s="31"/>
      <c r="BA28" s="21"/>
      <c r="BB28" s="31"/>
      <c r="BC28" s="31"/>
    </row>
    <row r="29" spans="1:55" s="2" customFormat="1" ht="15.75" customHeight="1">
      <c r="C29" s="41" t="s">
        <v>37</v>
      </c>
      <c r="D29" s="5" t="s">
        <v>58</v>
      </c>
      <c r="E29" s="5"/>
      <c r="F29" s="5"/>
      <c r="G29" s="5"/>
      <c r="H29" s="5"/>
      <c r="J29" s="5"/>
      <c r="K29" s="19" t="s">
        <v>48</v>
      </c>
      <c r="N29" s="19"/>
      <c r="O29" s="9"/>
      <c r="P29" s="15">
        <v>10</v>
      </c>
      <c r="Q29" s="15">
        <v>4</v>
      </c>
      <c r="R29" s="15">
        <v>0</v>
      </c>
      <c r="S29" s="15">
        <v>6</v>
      </c>
      <c r="T29" s="5"/>
      <c r="U29" s="15">
        <v>182</v>
      </c>
      <c r="V29" s="15">
        <v>500</v>
      </c>
      <c r="W29" s="26">
        <f>U29/V29</f>
        <v>0.36399999999999999</v>
      </c>
      <c r="X29" s="27">
        <v>0.68</v>
      </c>
      <c r="Y29" s="46">
        <v>4</v>
      </c>
      <c r="AA29" s="65">
        <v>8</v>
      </c>
      <c r="AG29" s="21"/>
      <c r="AH29" s="10"/>
      <c r="AI29" s="10"/>
      <c r="AJ29" s="21"/>
      <c r="AK29" s="10"/>
      <c r="AL29" s="10"/>
      <c r="AM29" s="10"/>
      <c r="AN29" s="48"/>
      <c r="AO29" s="48"/>
      <c r="AP29" s="10"/>
      <c r="AQ29" s="10"/>
      <c r="AR29" s="10"/>
      <c r="AS29" s="10"/>
      <c r="AT29" s="10"/>
      <c r="AU29" s="10"/>
      <c r="AV29" s="10"/>
      <c r="AW29" s="21"/>
      <c r="AX29" s="31"/>
      <c r="AY29" s="31"/>
      <c r="AZ29" s="31"/>
      <c r="BA29" s="21"/>
      <c r="BB29" s="31"/>
      <c r="BC29" s="31"/>
    </row>
    <row r="30" spans="1:55" s="2" customFormat="1" ht="15.75" customHeight="1">
      <c r="C30" s="41" t="s">
        <v>38</v>
      </c>
      <c r="D30" s="5" t="s">
        <v>122</v>
      </c>
      <c r="K30" s="4" t="s">
        <v>119</v>
      </c>
      <c r="P30" s="15">
        <v>5</v>
      </c>
      <c r="Q30" s="15">
        <v>3</v>
      </c>
      <c r="R30" s="15">
        <v>0</v>
      </c>
      <c r="S30" s="15">
        <v>2</v>
      </c>
      <c r="T30" s="48"/>
      <c r="U30" s="15">
        <v>105</v>
      </c>
      <c r="V30" s="15">
        <v>250</v>
      </c>
      <c r="W30" s="26">
        <f>U30/V30</f>
        <v>0.42</v>
      </c>
      <c r="X30" s="27">
        <v>0.48</v>
      </c>
      <c r="Y30" s="46">
        <v>5</v>
      </c>
      <c r="Z30" s="10"/>
      <c r="AA30" s="65">
        <v>6</v>
      </c>
      <c r="AG30" s="21"/>
      <c r="AH30" s="10"/>
      <c r="AI30" s="10"/>
      <c r="AJ30" s="21"/>
      <c r="AK30" s="10"/>
      <c r="AL30" s="10"/>
      <c r="AM30" s="10"/>
      <c r="AN30" s="48"/>
      <c r="AO30" s="48"/>
      <c r="AP30" s="10"/>
      <c r="AQ30" s="10"/>
      <c r="AR30" s="10"/>
      <c r="AS30" s="10"/>
      <c r="AT30" s="10"/>
      <c r="AU30" s="10"/>
      <c r="AV30" s="10"/>
      <c r="AW30" s="21"/>
      <c r="AX30" s="31"/>
      <c r="AY30" s="31"/>
      <c r="AZ30" s="31"/>
      <c r="BA30" s="21"/>
      <c r="BB30" s="31"/>
      <c r="BC30" s="31"/>
    </row>
    <row r="31" spans="1:55" s="2" customFormat="1" ht="15.75" customHeight="1">
      <c r="B31" s="5"/>
      <c r="C31" s="41" t="s">
        <v>39</v>
      </c>
      <c r="D31" s="5" t="s">
        <v>83</v>
      </c>
      <c r="E31" s="5"/>
      <c r="F31" s="5"/>
      <c r="G31" s="5"/>
      <c r="H31" s="5"/>
      <c r="J31" s="5"/>
      <c r="K31" s="19" t="s">
        <v>57</v>
      </c>
      <c r="L31" s="19"/>
      <c r="M31" s="5"/>
      <c r="N31"/>
      <c r="O31" s="22"/>
      <c r="P31" s="15">
        <v>8</v>
      </c>
      <c r="Q31" s="15">
        <v>3</v>
      </c>
      <c r="R31" s="15">
        <v>0</v>
      </c>
      <c r="S31" s="15">
        <v>5</v>
      </c>
      <c r="T31" s="5"/>
      <c r="U31" s="15">
        <v>146</v>
      </c>
      <c r="V31" s="15">
        <v>350</v>
      </c>
      <c r="W31" s="26">
        <f>U31/V31</f>
        <v>0.41714285714285715</v>
      </c>
      <c r="X31" s="27">
        <v>0.60499999999999998</v>
      </c>
      <c r="Y31" s="46">
        <v>4</v>
      </c>
      <c r="AA31" s="65">
        <v>6</v>
      </c>
      <c r="AM31" s="10"/>
      <c r="AN31" s="48"/>
      <c r="AO31" s="48"/>
      <c r="AP31" s="10"/>
      <c r="AQ31" s="10"/>
      <c r="AR31" s="10"/>
      <c r="AS31" s="10"/>
      <c r="AT31" s="10"/>
      <c r="AU31" s="10"/>
      <c r="AV31" s="10"/>
      <c r="AW31" s="21"/>
      <c r="AX31" s="31"/>
      <c r="AY31" s="31"/>
      <c r="AZ31" s="31"/>
      <c r="BA31" s="21"/>
      <c r="BB31" s="31"/>
      <c r="BC31" s="31"/>
    </row>
    <row r="32" spans="1:55" s="2" customFormat="1" ht="15.75" customHeight="1">
      <c r="C32" s="41" t="s">
        <v>40</v>
      </c>
      <c r="D32" s="5" t="s">
        <v>114</v>
      </c>
      <c r="E32" s="5"/>
      <c r="F32" s="5"/>
      <c r="G32" s="5"/>
      <c r="H32" s="5"/>
      <c r="J32" s="5"/>
      <c r="K32" s="19" t="s">
        <v>119</v>
      </c>
      <c r="L32" s="19"/>
      <c r="M32" s="5"/>
      <c r="N32"/>
      <c r="O32" s="9"/>
      <c r="P32" s="15">
        <v>10</v>
      </c>
      <c r="Q32" s="15">
        <v>3</v>
      </c>
      <c r="R32" s="15">
        <v>0</v>
      </c>
      <c r="S32" s="15">
        <v>7</v>
      </c>
      <c r="T32" s="5"/>
      <c r="U32" s="15">
        <v>192</v>
      </c>
      <c r="V32" s="15">
        <v>500</v>
      </c>
      <c r="W32" s="26">
        <f>U32/V32</f>
        <v>0.38400000000000001</v>
      </c>
      <c r="X32" s="27">
        <v>0.5</v>
      </c>
      <c r="Y32" s="46">
        <v>4</v>
      </c>
      <c r="AA32" s="65">
        <v>6</v>
      </c>
      <c r="AM32" s="10"/>
      <c r="AN32" s="48"/>
      <c r="AO32" s="48"/>
      <c r="AP32" s="10"/>
      <c r="AQ32" s="10"/>
      <c r="AR32" s="10"/>
      <c r="AS32" s="10"/>
      <c r="AT32" s="10"/>
      <c r="AU32" s="10"/>
      <c r="AV32" s="10"/>
      <c r="AW32" s="21"/>
      <c r="AX32" s="31"/>
      <c r="AY32" s="31"/>
      <c r="AZ32" s="31"/>
      <c r="BA32" s="21"/>
      <c r="BB32" s="31"/>
      <c r="BC32" s="31"/>
    </row>
    <row r="33" spans="1:55" s="2" customFormat="1" ht="15.75" customHeight="1">
      <c r="C33" s="41" t="s">
        <v>41</v>
      </c>
      <c r="D33" s="5" t="s">
        <v>73</v>
      </c>
      <c r="K33" s="4" t="s">
        <v>57</v>
      </c>
      <c r="O33" s="10"/>
      <c r="P33" s="15">
        <v>9</v>
      </c>
      <c r="Q33" s="15">
        <v>3</v>
      </c>
      <c r="R33" s="15">
        <v>0</v>
      </c>
      <c r="S33" s="15">
        <v>6</v>
      </c>
      <c r="T33" s="85"/>
      <c r="U33" s="15">
        <v>141</v>
      </c>
      <c r="V33" s="15">
        <v>388</v>
      </c>
      <c r="W33" s="26">
        <f>U33/V33</f>
        <v>0.36340206185567009</v>
      </c>
      <c r="X33" s="27">
        <v>0.52</v>
      </c>
      <c r="Y33" s="46">
        <v>4</v>
      </c>
      <c r="AA33" s="65">
        <v>6</v>
      </c>
      <c r="AM33" s="10"/>
      <c r="AN33" s="48"/>
      <c r="AO33" s="48"/>
      <c r="AP33" s="10"/>
      <c r="AQ33" s="10"/>
      <c r="AR33" s="10"/>
      <c r="AS33" s="10"/>
      <c r="AT33" s="10"/>
      <c r="AU33" s="10"/>
      <c r="AV33" s="10"/>
      <c r="AW33" s="21"/>
      <c r="AX33" s="31"/>
      <c r="AY33" s="31"/>
      <c r="AZ33" s="31"/>
      <c r="BA33" s="21"/>
      <c r="BB33" s="31"/>
      <c r="BC33" s="31"/>
    </row>
    <row r="34" spans="1:55" s="2" customFormat="1" ht="15.75" customHeight="1">
      <c r="C34" s="41" t="s">
        <v>42</v>
      </c>
      <c r="D34" s="5" t="s">
        <v>116</v>
      </c>
      <c r="K34" s="4" t="s">
        <v>75</v>
      </c>
      <c r="P34" s="15">
        <v>9</v>
      </c>
      <c r="Q34" s="15">
        <v>3</v>
      </c>
      <c r="R34" s="15">
        <v>0</v>
      </c>
      <c r="S34" s="15">
        <v>6</v>
      </c>
      <c r="T34" s="130"/>
      <c r="U34" s="15">
        <v>151</v>
      </c>
      <c r="V34" s="15">
        <v>450</v>
      </c>
      <c r="W34" s="26">
        <f>U34/V34</f>
        <v>0.33555555555555555</v>
      </c>
      <c r="X34" s="27">
        <v>0.52</v>
      </c>
      <c r="Y34" s="46">
        <v>5</v>
      </c>
      <c r="AA34" s="65">
        <v>6</v>
      </c>
      <c r="AM34" s="10"/>
      <c r="AN34" s="48"/>
      <c r="AO34" s="48"/>
      <c r="AP34" s="10"/>
      <c r="AQ34" s="10"/>
      <c r="AR34" s="10"/>
      <c r="AS34" s="10"/>
      <c r="AT34" s="10"/>
      <c r="AU34" s="10"/>
      <c r="AV34" s="10"/>
      <c r="AW34" s="21"/>
      <c r="AX34" s="31"/>
      <c r="AY34" s="31"/>
      <c r="AZ34" s="31"/>
      <c r="BA34" s="21"/>
      <c r="BB34" s="31"/>
      <c r="BC34" s="31"/>
    </row>
    <row r="35" spans="1:55" s="2" customFormat="1" ht="15.75" customHeight="1">
      <c r="C35" s="41" t="s">
        <v>43</v>
      </c>
      <c r="D35" s="5" t="s">
        <v>69</v>
      </c>
      <c r="E35" s="5"/>
      <c r="F35" s="5"/>
      <c r="G35" s="5"/>
      <c r="H35" s="5"/>
      <c r="K35" s="19" t="s">
        <v>62</v>
      </c>
      <c r="L35" s="19"/>
      <c r="M35" s="19"/>
      <c r="O35" s="10"/>
      <c r="P35" s="15">
        <v>9</v>
      </c>
      <c r="Q35" s="15">
        <v>3</v>
      </c>
      <c r="R35" s="15">
        <v>0</v>
      </c>
      <c r="S35" s="15">
        <v>6</v>
      </c>
      <c r="T35" s="5"/>
      <c r="U35" s="15">
        <v>133</v>
      </c>
      <c r="V35" s="15">
        <v>450</v>
      </c>
      <c r="W35" s="26">
        <f>U35/V35</f>
        <v>0.29555555555555557</v>
      </c>
      <c r="X35" s="27">
        <v>0.6</v>
      </c>
      <c r="Y35" s="46">
        <v>5</v>
      </c>
      <c r="AA35" s="65">
        <v>6</v>
      </c>
      <c r="AM35" s="10"/>
      <c r="AN35" s="48"/>
      <c r="AO35" s="48"/>
      <c r="AP35" s="10"/>
      <c r="AQ35" s="10"/>
      <c r="AR35" s="10"/>
      <c r="AS35" s="10"/>
      <c r="AT35" s="10"/>
      <c r="AU35" s="10"/>
      <c r="AV35" s="10"/>
      <c r="AW35" s="21"/>
      <c r="AX35" s="31"/>
      <c r="AY35" s="31"/>
      <c r="AZ35" s="31"/>
      <c r="BA35" s="21"/>
      <c r="BB35" s="31"/>
      <c r="BC35" s="31"/>
    </row>
    <row r="36" spans="1:55" s="2" customFormat="1" ht="15.75" customHeight="1">
      <c r="C36" s="41" t="s">
        <v>44</v>
      </c>
      <c r="D36" s="5" t="s">
        <v>110</v>
      </c>
      <c r="E36"/>
      <c r="F36"/>
      <c r="G36"/>
      <c r="H36"/>
      <c r="I36"/>
      <c r="J36"/>
      <c r="K36" s="19" t="s">
        <v>62</v>
      </c>
      <c r="L36"/>
      <c r="M36"/>
      <c r="N36"/>
      <c r="P36" s="15">
        <v>5</v>
      </c>
      <c r="Q36" s="15">
        <v>2</v>
      </c>
      <c r="R36" s="15">
        <v>0</v>
      </c>
      <c r="S36" s="15">
        <v>3</v>
      </c>
      <c r="T36" s="5"/>
      <c r="U36" s="15">
        <v>140</v>
      </c>
      <c r="V36" s="15">
        <v>250</v>
      </c>
      <c r="W36" s="26">
        <f>U36/V36</f>
        <v>0.56000000000000005</v>
      </c>
      <c r="X36" s="27">
        <v>0.78</v>
      </c>
      <c r="Y36" s="46">
        <v>6</v>
      </c>
      <c r="AA36" s="65">
        <v>4</v>
      </c>
      <c r="AM36" s="10"/>
      <c r="AN36" s="48"/>
      <c r="AO36" s="48"/>
      <c r="AP36" s="10"/>
      <c r="AQ36" s="10"/>
      <c r="AR36" s="10"/>
      <c r="AS36" s="10"/>
      <c r="AT36" s="10"/>
      <c r="AU36" s="10"/>
      <c r="AV36" s="10"/>
      <c r="AW36" s="21"/>
      <c r="AX36" s="31"/>
      <c r="AY36" s="31"/>
      <c r="AZ36" s="31"/>
      <c r="BA36" s="21"/>
      <c r="BB36" s="31"/>
      <c r="BC36" s="31"/>
    </row>
    <row r="37" spans="1:55" s="2" customFormat="1" ht="15.75" customHeight="1">
      <c r="C37" s="41" t="s">
        <v>78</v>
      </c>
      <c r="D37" s="5" t="s">
        <v>127</v>
      </c>
      <c r="K37" s="4" t="s">
        <v>62</v>
      </c>
      <c r="P37" s="15">
        <v>2</v>
      </c>
      <c r="Q37" s="15">
        <v>2</v>
      </c>
      <c r="R37" s="15">
        <v>0</v>
      </c>
      <c r="S37" s="15">
        <v>0</v>
      </c>
      <c r="T37" s="5"/>
      <c r="U37" s="15">
        <v>51</v>
      </c>
      <c r="V37" s="15">
        <v>100</v>
      </c>
      <c r="W37" s="26">
        <f>U37/V37</f>
        <v>0.51</v>
      </c>
      <c r="X37" s="27">
        <v>0.52</v>
      </c>
      <c r="Y37" s="46">
        <v>4</v>
      </c>
      <c r="AA37" s="65">
        <v>4</v>
      </c>
      <c r="AM37" s="10"/>
      <c r="AN37" s="48"/>
      <c r="AO37" s="48"/>
      <c r="AP37" s="10"/>
      <c r="AQ37" s="10"/>
      <c r="AR37" s="10"/>
      <c r="AS37" s="10"/>
      <c r="AT37" s="10"/>
      <c r="AU37" s="10"/>
      <c r="AV37" s="10"/>
      <c r="AW37" s="21"/>
      <c r="AX37" s="31"/>
      <c r="AY37" s="31"/>
      <c r="AZ37" s="31"/>
      <c r="BA37" s="21"/>
      <c r="BB37" s="31"/>
      <c r="BC37" s="31"/>
    </row>
    <row r="38" spans="1:55" s="2" customFormat="1" ht="15.75" customHeight="1">
      <c r="C38" s="41" t="s">
        <v>79</v>
      </c>
      <c r="D38" s="5" t="s">
        <v>94</v>
      </c>
      <c r="E38" s="5"/>
      <c r="F38" s="5"/>
      <c r="G38" s="5"/>
      <c r="H38" s="5"/>
      <c r="K38" s="4" t="s">
        <v>75</v>
      </c>
      <c r="L38" s="16"/>
      <c r="N38"/>
      <c r="O38" s="19"/>
      <c r="P38" s="15">
        <v>2</v>
      </c>
      <c r="Q38" s="15">
        <v>2</v>
      </c>
      <c r="R38" s="15">
        <v>0</v>
      </c>
      <c r="S38" s="15">
        <v>0</v>
      </c>
      <c r="T38" s="5"/>
      <c r="U38" s="15">
        <v>46</v>
      </c>
      <c r="V38" s="15">
        <v>100</v>
      </c>
      <c r="W38" s="26">
        <f>U38/V38</f>
        <v>0.46</v>
      </c>
      <c r="X38" s="27">
        <v>0.54</v>
      </c>
      <c r="Y38" s="46">
        <v>4</v>
      </c>
      <c r="AA38" s="65">
        <v>4</v>
      </c>
      <c r="AM38" s="10"/>
      <c r="AN38" s="48"/>
      <c r="AO38" s="48"/>
      <c r="AP38" s="10"/>
      <c r="AQ38" s="10"/>
      <c r="AR38" s="10"/>
      <c r="AS38" s="10"/>
      <c r="AT38" s="10"/>
      <c r="AU38" s="10"/>
      <c r="AV38" s="10"/>
      <c r="AW38" s="21"/>
      <c r="AX38" s="31"/>
      <c r="AY38" s="31"/>
      <c r="AZ38" s="31"/>
      <c r="BA38" s="21"/>
      <c r="BB38" s="31"/>
      <c r="BC38" s="31"/>
    </row>
    <row r="39" spans="1:55" s="2" customFormat="1" ht="15.75" customHeight="1">
      <c r="C39" s="41" t="s">
        <v>80</v>
      </c>
      <c r="D39" s="85" t="s">
        <v>77</v>
      </c>
      <c r="E39" s="85"/>
      <c r="F39" s="85"/>
      <c r="G39" s="85"/>
      <c r="H39" s="85"/>
      <c r="I39" s="85"/>
      <c r="J39" s="78"/>
      <c r="K39" s="4" t="s">
        <v>62</v>
      </c>
      <c r="L39" s="78"/>
      <c r="M39" s="78"/>
      <c r="N39" s="84"/>
      <c r="O39" s="139"/>
      <c r="P39" s="15">
        <v>10</v>
      </c>
      <c r="Q39" s="15">
        <v>2</v>
      </c>
      <c r="R39" s="15">
        <v>0</v>
      </c>
      <c r="S39" s="15">
        <v>8</v>
      </c>
      <c r="T39" s="88"/>
      <c r="U39" s="15">
        <v>202</v>
      </c>
      <c r="V39" s="15">
        <v>473</v>
      </c>
      <c r="W39" s="26">
        <f>U39/V39</f>
        <v>0.42706131078224102</v>
      </c>
      <c r="X39" s="27">
        <v>0.64300000000000002</v>
      </c>
      <c r="Y39" s="46">
        <v>3</v>
      </c>
      <c r="AA39" s="65">
        <v>4</v>
      </c>
      <c r="AM39" s="10"/>
      <c r="AN39" s="48"/>
      <c r="AO39" s="48"/>
      <c r="AP39" s="10"/>
      <c r="AQ39" s="10"/>
      <c r="AR39" s="10"/>
      <c r="AS39" s="10"/>
      <c r="AT39" s="10"/>
      <c r="AU39" s="10"/>
      <c r="AV39" s="10"/>
      <c r="AW39" s="21"/>
      <c r="AX39" s="31"/>
      <c r="AY39" s="31"/>
      <c r="AZ39" s="31"/>
      <c r="BA39" s="21"/>
      <c r="BB39" s="31"/>
      <c r="BC39" s="31"/>
    </row>
    <row r="40" spans="1:55" s="2" customFormat="1" ht="15.75" customHeight="1">
      <c r="C40" s="41" t="s">
        <v>81</v>
      </c>
      <c r="D40" s="5" t="s">
        <v>126</v>
      </c>
      <c r="K40" s="19" t="s">
        <v>57</v>
      </c>
      <c r="L40" s="4"/>
      <c r="M40" s="4"/>
      <c r="N40"/>
      <c r="O40"/>
      <c r="P40" s="15">
        <v>3</v>
      </c>
      <c r="Q40" s="15">
        <v>1</v>
      </c>
      <c r="R40" s="15">
        <v>0</v>
      </c>
      <c r="S40" s="15">
        <v>2</v>
      </c>
      <c r="T40" s="5"/>
      <c r="U40" s="15">
        <v>73</v>
      </c>
      <c r="V40" s="15">
        <v>150</v>
      </c>
      <c r="W40" s="26">
        <f>U40/V40</f>
        <v>0.48666666666666669</v>
      </c>
      <c r="X40" s="27">
        <v>0.57999999999999996</v>
      </c>
      <c r="Y40" s="46">
        <v>4</v>
      </c>
      <c r="AA40" s="65">
        <v>2</v>
      </c>
      <c r="AM40" s="10"/>
      <c r="AN40" s="48"/>
      <c r="AO40" s="48"/>
      <c r="AP40" s="10"/>
      <c r="AQ40" s="10"/>
      <c r="AR40" s="10"/>
      <c r="AS40" s="10"/>
      <c r="AT40" s="10"/>
      <c r="AU40" s="10"/>
      <c r="AV40" s="10"/>
      <c r="AW40" s="21"/>
      <c r="AX40" s="31"/>
      <c r="AY40" s="31"/>
      <c r="AZ40" s="31"/>
      <c r="BA40" s="21"/>
      <c r="BB40" s="31"/>
      <c r="BC40" s="31"/>
    </row>
    <row r="41" spans="1:55" s="2" customFormat="1" ht="15.75" customHeight="1">
      <c r="C41" s="41" t="s">
        <v>82</v>
      </c>
      <c r="D41" s="5" t="s">
        <v>128</v>
      </c>
      <c r="K41" s="4" t="s">
        <v>57</v>
      </c>
      <c r="P41" s="15">
        <v>2</v>
      </c>
      <c r="Q41" s="15">
        <v>1</v>
      </c>
      <c r="R41" s="15">
        <v>0</v>
      </c>
      <c r="S41" s="15">
        <v>1</v>
      </c>
      <c r="T41" s="48"/>
      <c r="U41" s="15">
        <v>47</v>
      </c>
      <c r="V41" s="15">
        <v>100</v>
      </c>
      <c r="W41" s="26">
        <f>U41/V41</f>
        <v>0.47</v>
      </c>
      <c r="X41" s="27">
        <v>0.48</v>
      </c>
      <c r="Y41" s="46">
        <v>3</v>
      </c>
      <c r="AA41" s="65">
        <v>2</v>
      </c>
      <c r="AM41" s="10"/>
      <c r="AN41" s="48"/>
      <c r="AO41" s="48"/>
      <c r="AP41" s="10"/>
      <c r="AQ41" s="10"/>
      <c r="AR41" s="10"/>
      <c r="AS41" s="10"/>
      <c r="AT41" s="10"/>
      <c r="AU41" s="10"/>
      <c r="AV41" s="10"/>
      <c r="AW41" s="21"/>
      <c r="AX41" s="31"/>
      <c r="AY41" s="31"/>
      <c r="AZ41" s="31"/>
      <c r="BA41" s="21"/>
      <c r="BB41" s="31"/>
      <c r="BC41" s="31"/>
    </row>
    <row r="42" spans="1:55" s="2" customFormat="1" ht="15.75" customHeight="1">
      <c r="C42" s="41" t="s">
        <v>85</v>
      </c>
      <c r="D42" s="5" t="s">
        <v>135</v>
      </c>
      <c r="K42" s="4" t="s">
        <v>56</v>
      </c>
      <c r="P42" s="15">
        <v>2</v>
      </c>
      <c r="Q42" s="15">
        <v>1</v>
      </c>
      <c r="R42" s="15">
        <v>0</v>
      </c>
      <c r="S42" s="15">
        <v>1</v>
      </c>
      <c r="T42" s="48"/>
      <c r="U42" s="15">
        <v>43</v>
      </c>
      <c r="V42" s="15">
        <v>100</v>
      </c>
      <c r="W42" s="26">
        <f>U42/V42</f>
        <v>0.43</v>
      </c>
      <c r="X42" s="27">
        <v>0.52</v>
      </c>
      <c r="Y42" s="46">
        <v>3</v>
      </c>
      <c r="Z42" s="10"/>
      <c r="AA42" s="65">
        <v>2</v>
      </c>
      <c r="AM42" s="10"/>
      <c r="AN42" s="48"/>
      <c r="AO42" s="48"/>
      <c r="AP42" s="10"/>
      <c r="AQ42" s="10"/>
      <c r="AR42" s="10"/>
      <c r="AS42" s="10"/>
      <c r="AT42" s="10"/>
      <c r="AU42" s="10"/>
      <c r="AV42" s="10"/>
      <c r="AW42" s="21"/>
      <c r="AX42" s="31"/>
      <c r="AY42" s="31"/>
      <c r="AZ42" s="31"/>
      <c r="BA42" s="21"/>
      <c r="BB42" s="31"/>
      <c r="BC42" s="31"/>
    </row>
    <row r="43" spans="1:55" s="2" customFormat="1" ht="15.75" customHeight="1">
      <c r="C43" s="41" t="s">
        <v>86</v>
      </c>
      <c r="D43" s="5" t="s">
        <v>66</v>
      </c>
      <c r="E43" s="5"/>
      <c r="F43" s="5"/>
      <c r="G43" s="5"/>
      <c r="H43" s="5"/>
      <c r="J43" s="5"/>
      <c r="K43" s="4" t="s">
        <v>48</v>
      </c>
      <c r="O43" s="19"/>
      <c r="P43" s="120">
        <v>10</v>
      </c>
      <c r="Q43" s="120">
        <v>1</v>
      </c>
      <c r="R43" s="120">
        <v>0</v>
      </c>
      <c r="S43" s="120">
        <v>9</v>
      </c>
      <c r="T43" s="5"/>
      <c r="U43" s="120">
        <v>196</v>
      </c>
      <c r="V43" s="120">
        <v>462</v>
      </c>
      <c r="W43" s="121">
        <f>U43/V43</f>
        <v>0.42424242424242425</v>
      </c>
      <c r="X43" s="122">
        <v>0.60499999999999998</v>
      </c>
      <c r="Y43" s="123">
        <v>5</v>
      </c>
      <c r="AA43" s="124">
        <v>2</v>
      </c>
      <c r="AG43" s="21"/>
      <c r="AH43" s="10"/>
      <c r="AI43" s="10"/>
      <c r="AJ43" s="21"/>
      <c r="AK43" s="10"/>
      <c r="AL43" s="10"/>
      <c r="AM43" s="10"/>
      <c r="AN43" s="48"/>
      <c r="AO43" s="10"/>
      <c r="AP43" s="10"/>
      <c r="AQ43" s="10"/>
      <c r="AR43" s="10"/>
      <c r="AS43" s="10"/>
      <c r="AT43" s="10"/>
      <c r="AU43" s="10"/>
      <c r="AV43" s="10"/>
      <c r="AW43" s="21"/>
      <c r="AX43" s="31"/>
      <c r="AY43" s="31"/>
      <c r="AZ43" s="31"/>
      <c r="BA43" s="21"/>
      <c r="BB43" s="31"/>
      <c r="BC43" s="31"/>
    </row>
    <row r="44" spans="1:55" s="5" customFormat="1" ht="15.75" customHeight="1">
      <c r="A44" s="2"/>
      <c r="B44" s="2"/>
      <c r="C44" s="41" t="s">
        <v>87</v>
      </c>
      <c r="D44" s="5" t="s">
        <v>111</v>
      </c>
      <c r="E44" s="2"/>
      <c r="F44" s="2"/>
      <c r="G44" s="2"/>
      <c r="H44" s="2"/>
      <c r="I44" s="2"/>
      <c r="J44" s="2"/>
      <c r="K44" s="4" t="s">
        <v>109</v>
      </c>
      <c r="L44" s="2"/>
      <c r="M44" s="2"/>
      <c r="N44" s="2"/>
      <c r="O44" s="10"/>
      <c r="P44" s="118">
        <v>8</v>
      </c>
      <c r="Q44" s="15">
        <v>1</v>
      </c>
      <c r="R44" s="15">
        <v>0</v>
      </c>
      <c r="S44" s="118">
        <v>7</v>
      </c>
      <c r="T44" s="127"/>
      <c r="U44" s="119">
        <v>154</v>
      </c>
      <c r="V44" s="15">
        <v>400</v>
      </c>
      <c r="W44" s="26">
        <f>U44/V44</f>
        <v>0.38500000000000001</v>
      </c>
      <c r="X44" s="27">
        <v>0.52</v>
      </c>
      <c r="Y44" s="46">
        <v>7</v>
      </c>
      <c r="Z44" s="129"/>
      <c r="AA44" s="65">
        <v>2</v>
      </c>
      <c r="AG44" s="21"/>
      <c r="AH44" s="48"/>
      <c r="AI44" s="48"/>
      <c r="AJ44" s="21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21"/>
      <c r="AX44" s="21"/>
      <c r="AY44" s="21"/>
      <c r="AZ44" s="21"/>
      <c r="BA44" s="21"/>
      <c r="BB44" s="21"/>
      <c r="BC44" s="21"/>
    </row>
    <row r="45" spans="1:55" s="5" customFormat="1" ht="15.75" customHeight="1">
      <c r="A45" s="2"/>
      <c r="B45" s="2"/>
      <c r="C45" s="41" t="s">
        <v>88</v>
      </c>
      <c r="D45" s="5" t="s">
        <v>120</v>
      </c>
      <c r="E45" s="2"/>
      <c r="F45" s="2"/>
      <c r="G45" s="2"/>
      <c r="H45" s="2"/>
      <c r="I45" s="2"/>
      <c r="J45" s="2"/>
      <c r="K45" s="4" t="s">
        <v>62</v>
      </c>
      <c r="L45" s="2"/>
      <c r="M45" s="2"/>
      <c r="N45" s="2"/>
      <c r="O45" s="2"/>
      <c r="P45" s="15">
        <v>4</v>
      </c>
      <c r="Q45" s="15">
        <v>1</v>
      </c>
      <c r="R45" s="15">
        <v>0</v>
      </c>
      <c r="S45" s="15">
        <v>3</v>
      </c>
      <c r="T45" s="127"/>
      <c r="U45" s="15">
        <v>68</v>
      </c>
      <c r="V45" s="15">
        <v>200</v>
      </c>
      <c r="W45" s="26">
        <f>U45/V45</f>
        <v>0.34</v>
      </c>
      <c r="X45" s="27">
        <v>0.44</v>
      </c>
      <c r="Y45" s="46">
        <v>4</v>
      </c>
      <c r="Z45" s="126"/>
      <c r="AA45" s="65">
        <v>2</v>
      </c>
      <c r="AG45" s="21"/>
      <c r="AH45" s="48"/>
      <c r="AI45" s="48"/>
      <c r="AJ45" s="21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21"/>
      <c r="AX45" s="21"/>
      <c r="AY45" s="21"/>
      <c r="AZ45" s="21"/>
      <c r="BA45" s="21"/>
      <c r="BB45" s="21"/>
      <c r="BC45" s="21"/>
    </row>
    <row r="46" spans="1:55" s="5" customFormat="1" ht="15.75" customHeight="1">
      <c r="A46" s="2"/>
      <c r="B46" s="2"/>
      <c r="C46" s="41" t="s">
        <v>89</v>
      </c>
      <c r="D46" s="5" t="s">
        <v>99</v>
      </c>
      <c r="I46" s="2"/>
      <c r="J46" s="2"/>
      <c r="K46" s="4" t="s">
        <v>48</v>
      </c>
      <c r="L46" s="19"/>
      <c r="M46" s="19"/>
      <c r="N46" s="2"/>
      <c r="O46" s="16"/>
      <c r="P46" s="120">
        <v>4</v>
      </c>
      <c r="Q46" s="120">
        <v>1</v>
      </c>
      <c r="R46" s="120">
        <v>0</v>
      </c>
      <c r="S46" s="120">
        <v>3</v>
      </c>
      <c r="T46" s="127"/>
      <c r="U46" s="120">
        <v>63</v>
      </c>
      <c r="V46" s="120">
        <v>200</v>
      </c>
      <c r="W46" s="121">
        <f>U46/V46</f>
        <v>0.315</v>
      </c>
      <c r="X46" s="122">
        <v>0.44</v>
      </c>
      <c r="Y46" s="123">
        <v>3</v>
      </c>
      <c r="Z46" s="128"/>
      <c r="AA46" s="124">
        <v>2</v>
      </c>
      <c r="AG46" s="21"/>
      <c r="AH46" s="48"/>
      <c r="AI46" s="48"/>
      <c r="AJ46" s="21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21"/>
      <c r="AX46" s="21"/>
      <c r="AY46" s="21"/>
      <c r="AZ46" s="21"/>
      <c r="BA46" s="21"/>
      <c r="BB46" s="21"/>
      <c r="BC46" s="21"/>
    </row>
    <row r="47" spans="1:55" s="5" customFormat="1" ht="15.75" customHeight="1">
      <c r="A47" s="2"/>
      <c r="B47" s="2"/>
      <c r="C47" s="41" t="s">
        <v>90</v>
      </c>
      <c r="D47" s="5" t="s">
        <v>139</v>
      </c>
      <c r="J47" s="2"/>
      <c r="K47" s="4" t="s">
        <v>48</v>
      </c>
      <c r="L47" s="2"/>
      <c r="M47" s="2"/>
      <c r="N47" s="19"/>
      <c r="O47" s="19"/>
      <c r="P47" s="120">
        <v>3</v>
      </c>
      <c r="Q47" s="120">
        <v>1</v>
      </c>
      <c r="R47" s="120">
        <v>0</v>
      </c>
      <c r="S47" s="120">
        <v>2</v>
      </c>
      <c r="T47" s="127"/>
      <c r="U47" s="120">
        <v>33</v>
      </c>
      <c r="V47" s="120">
        <v>150</v>
      </c>
      <c r="W47" s="121">
        <f>U47/V47</f>
        <v>0.22</v>
      </c>
      <c r="X47" s="122">
        <v>0.24</v>
      </c>
      <c r="Y47" s="123">
        <v>2</v>
      </c>
      <c r="Z47" s="128"/>
      <c r="AA47" s="124">
        <v>2</v>
      </c>
      <c r="AG47" s="21"/>
      <c r="AH47" s="48"/>
      <c r="AI47" s="48"/>
      <c r="AJ47" s="21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21"/>
      <c r="AX47" s="21"/>
      <c r="AY47" s="21"/>
      <c r="AZ47" s="21"/>
      <c r="BA47" s="21"/>
      <c r="BB47" s="21"/>
      <c r="BC47" s="21"/>
    </row>
    <row r="48" spans="1:55" s="5" customFormat="1" ht="15.75" customHeight="1">
      <c r="A48" s="2"/>
      <c r="B48" s="2"/>
      <c r="C48" s="41" t="s">
        <v>91</v>
      </c>
      <c r="D48" s="5" t="s">
        <v>123</v>
      </c>
      <c r="E48" s="2"/>
      <c r="F48" s="2"/>
      <c r="G48" s="2"/>
      <c r="H48" s="2"/>
      <c r="I48" s="2"/>
      <c r="J48" s="2"/>
      <c r="K48" s="4" t="s">
        <v>48</v>
      </c>
      <c r="L48" s="2"/>
      <c r="M48" s="2"/>
      <c r="N48" s="2"/>
      <c r="O48" s="2"/>
      <c r="P48" s="15">
        <v>3</v>
      </c>
      <c r="Q48" s="15">
        <v>1</v>
      </c>
      <c r="R48" s="15">
        <v>0</v>
      </c>
      <c r="S48" s="118">
        <v>2</v>
      </c>
      <c r="T48" s="127"/>
      <c r="U48" s="119">
        <v>28</v>
      </c>
      <c r="V48" s="15">
        <v>150</v>
      </c>
      <c r="W48" s="26">
        <f>U48/V48</f>
        <v>0.18666666666666668</v>
      </c>
      <c r="X48" s="27">
        <v>0.3</v>
      </c>
      <c r="Y48" s="46">
        <v>3</v>
      </c>
      <c r="Z48" s="128"/>
      <c r="AA48" s="65">
        <v>2</v>
      </c>
      <c r="AG48" s="21"/>
      <c r="AH48" s="48"/>
      <c r="AI48" s="48"/>
      <c r="AJ48" s="21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21"/>
      <c r="AX48" s="21"/>
      <c r="AY48" s="21"/>
      <c r="AZ48" s="21"/>
      <c r="BA48" s="21"/>
      <c r="BB48" s="21"/>
      <c r="BC48" s="21"/>
    </row>
    <row r="49" spans="1:55" s="5" customFormat="1" ht="15.75" customHeight="1">
      <c r="A49" s="2"/>
      <c r="B49" s="2"/>
      <c r="C49" s="41" t="s">
        <v>92</v>
      </c>
      <c r="D49" s="5" t="s">
        <v>70</v>
      </c>
      <c r="I49" s="2"/>
      <c r="J49" s="2"/>
      <c r="K49" s="19" t="s">
        <v>62</v>
      </c>
      <c r="L49" s="16"/>
      <c r="M49" s="2"/>
      <c r="N49"/>
      <c r="O49"/>
      <c r="P49" s="15">
        <v>9</v>
      </c>
      <c r="Q49" s="15">
        <v>0</v>
      </c>
      <c r="R49" s="15">
        <v>0</v>
      </c>
      <c r="S49" s="15">
        <v>9</v>
      </c>
      <c r="T49" s="48"/>
      <c r="U49" s="15">
        <v>172</v>
      </c>
      <c r="V49" s="15">
        <v>449</v>
      </c>
      <c r="W49" s="26">
        <f>U49/V49</f>
        <v>0.38307349665924278</v>
      </c>
      <c r="X49" s="27">
        <v>0.56000000000000005</v>
      </c>
      <c r="Y49" s="46">
        <v>4</v>
      </c>
      <c r="Z49" s="10"/>
      <c r="AA49" s="65">
        <v>0</v>
      </c>
      <c r="AG49" s="21"/>
      <c r="AH49" s="48"/>
      <c r="AI49" s="48"/>
      <c r="AJ49" s="21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21"/>
      <c r="AX49" s="21"/>
      <c r="AY49" s="21"/>
      <c r="AZ49" s="21"/>
      <c r="BA49" s="21"/>
      <c r="BB49" s="21"/>
      <c r="BC49" s="21"/>
    </row>
    <row r="50" spans="1:55" s="5" customFormat="1" ht="15.75" customHeight="1">
      <c r="A50" s="2"/>
      <c r="B50" s="2"/>
      <c r="C50" s="41" t="s">
        <v>93</v>
      </c>
      <c r="D50" s="5" t="s">
        <v>132</v>
      </c>
      <c r="E50" s="2"/>
      <c r="F50" s="2"/>
      <c r="G50" s="2"/>
      <c r="H50" s="2"/>
      <c r="I50" s="2"/>
      <c r="J50" s="2"/>
      <c r="K50" s="4" t="s">
        <v>48</v>
      </c>
      <c r="L50" s="2"/>
      <c r="M50" s="2"/>
      <c r="N50" s="2"/>
      <c r="O50" s="2"/>
      <c r="P50" s="15">
        <v>1</v>
      </c>
      <c r="Q50" s="15">
        <v>0</v>
      </c>
      <c r="R50" s="15">
        <v>0</v>
      </c>
      <c r="S50" s="15">
        <v>1</v>
      </c>
      <c r="U50" s="15">
        <v>16</v>
      </c>
      <c r="V50" s="15">
        <v>50</v>
      </c>
      <c r="W50" s="26">
        <f>U50/V50</f>
        <v>0.32</v>
      </c>
      <c r="X50" s="27"/>
      <c r="Y50" s="46">
        <v>3</v>
      </c>
      <c r="Z50" s="2"/>
      <c r="AA50" s="65">
        <v>0</v>
      </c>
      <c r="AG50" s="21"/>
      <c r="AH50" s="48"/>
      <c r="AI50" s="48"/>
      <c r="AJ50" s="21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21"/>
      <c r="AX50" s="21"/>
      <c r="AY50" s="21"/>
      <c r="AZ50" s="21"/>
      <c r="BA50" s="21"/>
      <c r="BB50" s="21"/>
      <c r="BC50" s="21"/>
    </row>
    <row r="51" spans="1:55" s="5" customFormat="1" ht="15.75" customHeight="1">
      <c r="A51" s="2"/>
      <c r="B51" s="2"/>
      <c r="C51" s="41" t="s">
        <v>95</v>
      </c>
      <c r="D51" s="5" t="s">
        <v>131</v>
      </c>
      <c r="E51" s="2"/>
      <c r="F51" s="2"/>
      <c r="G51" s="2"/>
      <c r="H51" s="2"/>
      <c r="I51" s="2"/>
      <c r="J51" s="2"/>
      <c r="K51" s="4" t="s">
        <v>57</v>
      </c>
      <c r="L51" s="2"/>
      <c r="M51" s="2"/>
      <c r="N51" s="2"/>
      <c r="O51" s="2"/>
      <c r="P51" s="15">
        <v>1</v>
      </c>
      <c r="Q51" s="15">
        <v>0</v>
      </c>
      <c r="R51" s="15">
        <v>0</v>
      </c>
      <c r="S51" s="15">
        <v>1</v>
      </c>
      <c r="T51" s="48"/>
      <c r="U51" s="15">
        <v>14</v>
      </c>
      <c r="V51" s="15">
        <v>50</v>
      </c>
      <c r="W51" s="131">
        <f>U51/V51</f>
        <v>0.28000000000000003</v>
      </c>
      <c r="X51" s="27"/>
      <c r="Y51" s="46">
        <v>2</v>
      </c>
      <c r="Z51" s="2"/>
      <c r="AA51" s="65">
        <v>0</v>
      </c>
      <c r="AG51" s="21"/>
      <c r="AH51" s="48"/>
      <c r="AI51" s="48"/>
      <c r="AJ51" s="21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21"/>
      <c r="AX51" s="21"/>
      <c r="AY51" s="21"/>
      <c r="AZ51" s="21"/>
      <c r="BA51" s="21"/>
      <c r="BB51" s="21"/>
      <c r="BC51" s="21"/>
    </row>
    <row r="52" spans="1:55" s="5" customFormat="1" ht="15.75" customHeight="1">
      <c r="A52" s="2"/>
      <c r="B52" s="2"/>
      <c r="C52" s="41" t="s">
        <v>96</v>
      </c>
      <c r="D52" s="5" t="s">
        <v>154</v>
      </c>
      <c r="J52" s="2"/>
      <c r="K52" s="4" t="s">
        <v>119</v>
      </c>
      <c r="L52" s="2"/>
      <c r="M52" s="2"/>
      <c r="N52" s="19"/>
      <c r="O52" s="19"/>
      <c r="P52" s="15">
        <v>1</v>
      </c>
      <c r="Q52" s="15">
        <v>0</v>
      </c>
      <c r="R52" s="15">
        <v>0</v>
      </c>
      <c r="S52" s="15">
        <v>1</v>
      </c>
      <c r="T52" s="48"/>
      <c r="U52" s="15">
        <v>14</v>
      </c>
      <c r="V52" s="15">
        <v>50</v>
      </c>
      <c r="W52" s="26">
        <f>U52/V52</f>
        <v>0.28000000000000003</v>
      </c>
      <c r="X52" s="27"/>
      <c r="Y52" s="46">
        <v>2</v>
      </c>
      <c r="Z52" s="10"/>
      <c r="AA52" s="65">
        <v>0</v>
      </c>
      <c r="AG52" s="21"/>
      <c r="AH52" s="48"/>
      <c r="AI52" s="48"/>
      <c r="AJ52" s="21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21"/>
      <c r="AX52" s="21"/>
      <c r="AY52" s="21"/>
      <c r="AZ52" s="21"/>
      <c r="BA52" s="21"/>
      <c r="BB52" s="21"/>
      <c r="BC52" s="21"/>
    </row>
    <row r="53" spans="1:55" s="5" customFormat="1" ht="15.75" customHeight="1">
      <c r="A53" s="2"/>
      <c r="B53" s="2"/>
      <c r="C53" s="41" t="s">
        <v>137</v>
      </c>
      <c r="D53" s="5" t="s">
        <v>124</v>
      </c>
      <c r="E53" s="2"/>
      <c r="F53" s="2"/>
      <c r="G53" s="2"/>
      <c r="H53" s="2"/>
      <c r="I53" s="2"/>
      <c r="J53" s="2"/>
      <c r="K53" s="4" t="s">
        <v>48</v>
      </c>
      <c r="L53" s="2"/>
      <c r="M53" s="2"/>
      <c r="N53" s="2"/>
      <c r="O53" s="2"/>
      <c r="P53" s="15">
        <v>3</v>
      </c>
      <c r="Q53" s="15">
        <v>0</v>
      </c>
      <c r="R53" s="15">
        <v>0</v>
      </c>
      <c r="S53" s="15">
        <v>3</v>
      </c>
      <c r="T53" s="48"/>
      <c r="U53" s="15">
        <v>34</v>
      </c>
      <c r="V53" s="15">
        <v>150</v>
      </c>
      <c r="W53" s="146">
        <f>U53/V53</f>
        <v>0.22666666666666666</v>
      </c>
      <c r="X53" s="27">
        <v>0.28000000000000003</v>
      </c>
      <c r="Y53" s="46">
        <v>5</v>
      </c>
      <c r="Z53" s="10"/>
      <c r="AA53" s="65">
        <v>0</v>
      </c>
      <c r="AG53" s="21"/>
      <c r="AH53" s="48"/>
      <c r="AI53" s="48"/>
      <c r="AJ53" s="21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21"/>
      <c r="AX53" s="21"/>
      <c r="AY53" s="21"/>
      <c r="AZ53" s="21"/>
      <c r="BA53" s="21"/>
      <c r="BB53" s="21"/>
      <c r="BC53" s="21"/>
    </row>
    <row r="54" spans="1:55" s="5" customFormat="1" ht="15.75" customHeight="1">
      <c r="A54" s="2"/>
      <c r="B54" s="2"/>
      <c r="C54" s="41" t="s">
        <v>141</v>
      </c>
      <c r="D54" s="5" t="s">
        <v>152</v>
      </c>
      <c r="J54" s="2"/>
      <c r="K54" s="4" t="s">
        <v>75</v>
      </c>
      <c r="L54" s="2"/>
      <c r="M54" s="2"/>
      <c r="N54" s="19"/>
      <c r="O54" s="19"/>
      <c r="P54" s="15">
        <v>1</v>
      </c>
      <c r="Q54" s="15">
        <v>0</v>
      </c>
      <c r="R54" s="15">
        <v>0</v>
      </c>
      <c r="S54" s="15">
        <v>1</v>
      </c>
      <c r="T54" s="48"/>
      <c r="U54" s="15">
        <v>11</v>
      </c>
      <c r="V54" s="15">
        <v>50</v>
      </c>
      <c r="W54" s="26">
        <f>U54/V54</f>
        <v>0.22</v>
      </c>
      <c r="X54" s="27"/>
      <c r="Y54" s="46">
        <v>3</v>
      </c>
      <c r="Z54" s="10"/>
      <c r="AA54" s="65">
        <v>0</v>
      </c>
      <c r="AG54" s="21"/>
      <c r="AH54" s="48"/>
      <c r="AI54" s="48"/>
      <c r="AJ54" s="21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21"/>
      <c r="AX54" s="21"/>
      <c r="AY54" s="21"/>
      <c r="AZ54" s="21"/>
      <c r="BA54" s="21"/>
      <c r="BB54" s="21"/>
      <c r="BC54" s="21"/>
    </row>
    <row r="55" spans="1:55" s="5" customFormat="1" ht="15.75" customHeight="1">
      <c r="A55" s="2"/>
      <c r="B55" s="2"/>
      <c r="C55" s="41" t="s">
        <v>151</v>
      </c>
      <c r="D55" s="5" t="s">
        <v>133</v>
      </c>
      <c r="E55" s="2"/>
      <c r="F55" s="2"/>
      <c r="G55" s="2"/>
      <c r="H55" s="2"/>
      <c r="I55" s="2"/>
      <c r="J55" s="2"/>
      <c r="K55" s="4" t="s">
        <v>62</v>
      </c>
      <c r="L55" s="2"/>
      <c r="M55" s="2"/>
      <c r="N55" s="2"/>
      <c r="O55" s="2"/>
      <c r="P55" s="15">
        <v>1</v>
      </c>
      <c r="Q55" s="15">
        <v>0</v>
      </c>
      <c r="R55" s="15">
        <v>0</v>
      </c>
      <c r="S55" s="15">
        <v>1</v>
      </c>
      <c r="T55" s="48"/>
      <c r="U55" s="15">
        <v>10</v>
      </c>
      <c r="V55" s="15">
        <v>50</v>
      </c>
      <c r="W55" s="26">
        <f>U55/V55</f>
        <v>0.2</v>
      </c>
      <c r="X55" s="27"/>
      <c r="Y55" s="46">
        <v>2</v>
      </c>
      <c r="Z55" s="10"/>
      <c r="AA55" s="65">
        <v>0</v>
      </c>
      <c r="AG55" s="21"/>
      <c r="AH55" s="48"/>
      <c r="AI55" s="48"/>
      <c r="AJ55" s="21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21"/>
      <c r="AX55" s="21"/>
      <c r="AY55" s="21"/>
      <c r="AZ55" s="21"/>
      <c r="BA55" s="21"/>
      <c r="BB55" s="21"/>
      <c r="BC55" s="21"/>
    </row>
    <row r="56" spans="1:55" s="5" customFormat="1" ht="15.75" customHeight="1">
      <c r="A56" s="2"/>
      <c r="B56" s="2"/>
      <c r="C56" s="41" t="s">
        <v>153</v>
      </c>
      <c r="D56" s="5" t="s">
        <v>121</v>
      </c>
      <c r="J56" s="2"/>
      <c r="K56" s="4" t="s">
        <v>48</v>
      </c>
      <c r="L56" s="2"/>
      <c r="M56" s="2"/>
      <c r="N56" s="19"/>
      <c r="O56" s="19"/>
      <c r="P56" s="15">
        <v>1</v>
      </c>
      <c r="Q56" s="15">
        <v>0</v>
      </c>
      <c r="R56" s="15">
        <v>0</v>
      </c>
      <c r="S56" s="15">
        <v>1</v>
      </c>
      <c r="T56" s="48"/>
      <c r="U56" s="15">
        <v>8</v>
      </c>
      <c r="V56" s="15">
        <v>50</v>
      </c>
      <c r="W56" s="26">
        <f>U56/V56</f>
        <v>0.16</v>
      </c>
      <c r="X56" s="27"/>
      <c r="Y56" s="46">
        <v>1</v>
      </c>
      <c r="Z56" s="10"/>
      <c r="AA56" s="65">
        <v>0</v>
      </c>
      <c r="AG56" s="21"/>
      <c r="AH56" s="48"/>
      <c r="AI56" s="48"/>
      <c r="AJ56" s="21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21"/>
      <c r="AX56" s="21"/>
      <c r="AY56" s="21"/>
      <c r="AZ56" s="21"/>
      <c r="BA56" s="21"/>
      <c r="BB56" s="21"/>
      <c r="BC56" s="21"/>
    </row>
    <row r="57" spans="1:55" s="2" customFormat="1" ht="15.75" customHeight="1">
      <c r="C57" s="41"/>
      <c r="P57" s="21"/>
      <c r="U57" s="117">
        <f>SUM(U13:U56)</f>
        <v>6658</v>
      </c>
      <c r="V57" s="117">
        <f>SUM(V13:V56)</f>
        <v>13854</v>
      </c>
      <c r="W57" s="133">
        <f t="shared" ref="W13:W57" si="0">U57/V57</f>
        <v>0.48058322506135415</v>
      </c>
      <c r="AG57" s="21"/>
      <c r="AH57" s="10"/>
      <c r="AI57" s="10"/>
      <c r="AJ57" s="21"/>
      <c r="AK57" s="10"/>
      <c r="AL57" s="10"/>
      <c r="AM57" s="10"/>
      <c r="AN57" s="48"/>
      <c r="AO57" s="48"/>
      <c r="AP57" s="10"/>
      <c r="AQ57" s="10"/>
      <c r="AR57" s="10"/>
      <c r="AS57" s="10"/>
      <c r="AT57" s="10"/>
      <c r="AU57" s="10"/>
      <c r="AV57" s="10"/>
      <c r="AW57" s="21"/>
      <c r="AX57" s="31"/>
      <c r="AY57" s="31"/>
      <c r="AZ57" s="31"/>
      <c r="BA57" s="21"/>
      <c r="BB57" s="31"/>
      <c r="BC57" s="31"/>
    </row>
    <row r="58" spans="1:55" s="2" customFormat="1" ht="15.75" customHeight="1">
      <c r="A58" s="21"/>
      <c r="B58" s="31"/>
      <c r="C58" s="31"/>
      <c r="D58" s="31"/>
      <c r="E58" s="21"/>
      <c r="F58" s="31"/>
      <c r="G58" s="31"/>
    </row>
    <row r="59" spans="1:55" s="2" customFormat="1" ht="15.75" customHeight="1">
      <c r="A59" s="21"/>
      <c r="B59" s="31"/>
      <c r="C59" s="31"/>
      <c r="D59" s="31"/>
      <c r="E59" s="21"/>
      <c r="F59" s="31"/>
      <c r="G59" s="31"/>
    </row>
    <row r="60" spans="1:55" s="2" customFormat="1" ht="15.75" customHeight="1">
      <c r="A60" s="21"/>
      <c r="B60" s="31"/>
      <c r="C60" s="31"/>
      <c r="D60" s="31"/>
      <c r="E60" s="21"/>
      <c r="F60" s="31"/>
      <c r="G60" s="31"/>
    </row>
    <row r="61" spans="1:55" s="2" customFormat="1" ht="15.75" customHeight="1">
      <c r="A61" s="21"/>
      <c r="B61" s="31"/>
      <c r="C61" s="31"/>
      <c r="D61" s="31"/>
      <c r="E61" s="21"/>
      <c r="F61" s="31"/>
      <c r="G61" s="31"/>
    </row>
    <row r="62" spans="1:55" s="2" customFormat="1" ht="15.75" customHeight="1">
      <c r="A62" s="10"/>
      <c r="B62" s="31"/>
      <c r="C62" s="10"/>
      <c r="D62" s="10"/>
      <c r="E62" s="10"/>
      <c r="F62" s="31"/>
      <c r="G62" s="10"/>
    </row>
    <row r="63" spans="1:55" s="2" customFormat="1" ht="15.75" customHeight="1">
      <c r="A63" s="10"/>
      <c r="B63" s="10"/>
      <c r="C63" s="10"/>
      <c r="D63" s="10"/>
      <c r="E63" s="10"/>
      <c r="F63" s="10"/>
      <c r="G63" s="10"/>
    </row>
    <row r="64" spans="1:55" s="2" customFormat="1" ht="15.75" customHeight="1"/>
    <row r="65" s="2" customFormat="1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8.75" customHeight="1"/>
    <row r="106" spans="4:13" ht="15.75">
      <c r="D106" s="5"/>
      <c r="K106" s="19"/>
    </row>
    <row r="111" spans="4:13" ht="15.75">
      <c r="D111" s="5"/>
      <c r="E111" s="5"/>
      <c r="F111" s="5"/>
      <c r="G111" s="5"/>
      <c r="H111" s="5"/>
      <c r="I111" s="2"/>
      <c r="J111" s="5"/>
      <c r="K111" s="4"/>
      <c r="L111" s="2"/>
      <c r="M111" s="2"/>
    </row>
  </sheetData>
  <sortState ref="C13:AA56">
    <sortCondition descending="1" ref="AA13:AA56"/>
    <sortCondition descending="1" ref="W13:W56"/>
    <sortCondition descending="1" ref="X13:X56"/>
    <sortCondition descending="1" ref="Y13:Y56"/>
  </sortState>
  <mergeCells count="7">
    <mergeCell ref="J10:S10"/>
    <mergeCell ref="U8:Z8"/>
    <mergeCell ref="A2:AD2"/>
    <mergeCell ref="A4:AD4"/>
    <mergeCell ref="A6:AD6"/>
    <mergeCell ref="D8:G8"/>
    <mergeCell ref="J8:R8"/>
  </mergeCells>
  <phoneticPr fontId="0" type="noConversion"/>
  <pageMargins left="0.13" right="0.12" top="0.12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Equi-3</vt:lpstr>
      <vt:lpstr>Resul.</vt:lpstr>
      <vt:lpstr>Clas.</vt:lpstr>
      <vt:lpstr>Jugado.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Admin</cp:lastModifiedBy>
  <cp:lastPrinted>2013-03-12T09:49:33Z</cp:lastPrinted>
  <dcterms:created xsi:type="dcterms:W3CDTF">2004-06-10T11:41:31Z</dcterms:created>
  <dcterms:modified xsi:type="dcterms:W3CDTF">2014-05-29T10:18:55Z</dcterms:modified>
</cp:coreProperties>
</file>