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II C.A. Ovi." sheetId="1" r:id="rId1"/>
  </sheets>
  <calcPr calcId="145621"/>
</workbook>
</file>

<file path=xl/calcChain.xml><?xml version="1.0" encoding="utf-8"?>
<calcChain xmlns="http://schemas.openxmlformats.org/spreadsheetml/2006/main">
  <c r="AQ17" i="1" l="1"/>
  <c r="AQ16" i="1"/>
  <c r="AQ15" i="1"/>
  <c r="AQ14" i="1"/>
  <c r="O47" i="1"/>
  <c r="N47" i="1"/>
  <c r="P48" i="1" s="1"/>
  <c r="P46" i="1"/>
  <c r="P45" i="1"/>
  <c r="P43" i="1"/>
  <c r="P42" i="1"/>
  <c r="P40" i="1"/>
  <c r="P39" i="1"/>
  <c r="P37" i="1"/>
  <c r="P36" i="1"/>
  <c r="AQ25" i="1" l="1"/>
  <c r="AQ24" i="1"/>
  <c r="AQ23" i="1"/>
  <c r="AQ22" i="1"/>
  <c r="AQ21" i="1"/>
  <c r="AQ20" i="1"/>
  <c r="AQ19" i="1"/>
  <c r="AQ18" i="1"/>
  <c r="F59" i="1"/>
  <c r="G59" i="1"/>
  <c r="H58" i="1"/>
  <c r="H57" i="1"/>
  <c r="H55" i="1"/>
  <c r="H54" i="1"/>
  <c r="H52" i="1"/>
  <c r="H51" i="1"/>
  <c r="H49" i="1"/>
  <c r="H48" i="1"/>
  <c r="H46" i="1"/>
  <c r="H45" i="1"/>
  <c r="H43" i="1"/>
  <c r="H42" i="1"/>
  <c r="H40" i="1"/>
  <c r="H39" i="1"/>
  <c r="H37" i="1"/>
  <c r="H36" i="1"/>
  <c r="H60" i="1" l="1"/>
  <c r="AQ33" i="1" l="1"/>
  <c r="AQ32" i="1"/>
  <c r="AQ31" i="1"/>
  <c r="AQ30" i="1"/>
  <c r="AQ29" i="1"/>
  <c r="AQ28" i="1"/>
  <c r="AQ27" i="1"/>
  <c r="AQ26" i="1"/>
  <c r="X30" i="1"/>
  <c r="X29" i="1"/>
  <c r="X27" i="1"/>
  <c r="X26" i="1"/>
  <c r="X24" i="1"/>
  <c r="X23" i="1"/>
  <c r="X21" i="1"/>
  <c r="X20" i="1"/>
  <c r="X18" i="1"/>
  <c r="X17" i="1"/>
  <c r="X15" i="1"/>
  <c r="X14" i="1"/>
  <c r="V31" i="1" l="1"/>
  <c r="W31" i="1"/>
  <c r="P32" i="1"/>
  <c r="N31" i="1"/>
  <c r="O31" i="1"/>
  <c r="X12" i="1"/>
  <c r="X11" i="1"/>
  <c r="X9" i="1"/>
  <c r="X8" i="1"/>
  <c r="AQ35" i="1"/>
  <c r="X32" i="1" l="1"/>
  <c r="AQ48" i="1"/>
  <c r="AQ47" i="1"/>
  <c r="AQ46" i="1"/>
  <c r="AQ45" i="1"/>
  <c r="AQ44" i="1"/>
  <c r="AQ43" i="1"/>
  <c r="AQ42" i="1"/>
  <c r="AQ40" i="1"/>
  <c r="AQ39" i="1"/>
  <c r="AQ38" i="1"/>
  <c r="AQ37" i="1"/>
  <c r="AQ36" i="1"/>
  <c r="AQ34" i="1"/>
  <c r="G31" i="1"/>
  <c r="F31" i="1"/>
  <c r="H32" i="1" s="1"/>
  <c r="P30" i="1"/>
  <c r="H30" i="1"/>
  <c r="P29" i="1"/>
  <c r="H29" i="1"/>
  <c r="P27" i="1"/>
  <c r="H27" i="1"/>
  <c r="P26" i="1"/>
  <c r="H26" i="1"/>
  <c r="H24" i="1"/>
  <c r="H23" i="1"/>
  <c r="P21" i="1"/>
  <c r="H21" i="1"/>
  <c r="P20" i="1"/>
  <c r="H20" i="1"/>
  <c r="P18" i="1"/>
  <c r="H18" i="1"/>
  <c r="P17" i="1"/>
  <c r="H17" i="1"/>
  <c r="P15" i="1"/>
  <c r="H15" i="1"/>
  <c r="P14" i="1"/>
  <c r="H14" i="1"/>
  <c r="P12" i="1"/>
  <c r="H12" i="1"/>
  <c r="P11" i="1"/>
  <c r="H11" i="1"/>
  <c r="P9" i="1"/>
  <c r="P8" i="1"/>
</calcChain>
</file>

<file path=xl/sharedStrings.xml><?xml version="1.0" encoding="utf-8"?>
<sst xmlns="http://schemas.openxmlformats.org/spreadsheetml/2006/main" count="244" uniqueCount="133">
  <si>
    <t>II  TROFEO C. A. DE OVIEDO</t>
  </si>
  <si>
    <t>Oviedo, 9 a 20 de Diciembre de 2013</t>
  </si>
  <si>
    <t>Fase 1ª</t>
  </si>
  <si>
    <t>Fase 2ª</t>
  </si>
  <si>
    <t>Fase 3ª</t>
  </si>
  <si>
    <t>24º</t>
  </si>
  <si>
    <t>Guglielmetti</t>
  </si>
  <si>
    <t>16º</t>
  </si>
  <si>
    <t>J. G. Torre</t>
  </si>
  <si>
    <t>25º</t>
  </si>
  <si>
    <t>1º</t>
  </si>
  <si>
    <t>26º</t>
  </si>
  <si>
    <t>M. Chaveli</t>
  </si>
  <si>
    <t>23º</t>
  </si>
  <si>
    <t>Ivan Rdguez</t>
  </si>
  <si>
    <t>15º</t>
  </si>
  <si>
    <t>J.J. Ordas</t>
  </si>
  <si>
    <t>2º</t>
  </si>
  <si>
    <t>39º</t>
  </si>
  <si>
    <t>P. Aller</t>
  </si>
  <si>
    <t>3º</t>
  </si>
  <si>
    <t>José Ruiz</t>
  </si>
  <si>
    <t>4º</t>
  </si>
  <si>
    <t>27º</t>
  </si>
  <si>
    <t>Laure. Roza</t>
  </si>
  <si>
    <t>22º</t>
  </si>
  <si>
    <t>Braulio Igle.</t>
  </si>
  <si>
    <t>14º</t>
  </si>
  <si>
    <t>Fer. Ruiz</t>
  </si>
  <si>
    <t>5º</t>
  </si>
  <si>
    <t>38º</t>
  </si>
  <si>
    <t>C. Isla</t>
  </si>
  <si>
    <t>6º</t>
  </si>
  <si>
    <t>7º</t>
  </si>
  <si>
    <t>28º</t>
  </si>
  <si>
    <t>Ceferino Fdz</t>
  </si>
  <si>
    <t>21º</t>
  </si>
  <si>
    <t>J. Arribas</t>
  </si>
  <si>
    <t>13º</t>
  </si>
  <si>
    <t>Benito Eguia.</t>
  </si>
  <si>
    <t>8º</t>
  </si>
  <si>
    <t>37º</t>
  </si>
  <si>
    <t>Fer Alonso</t>
  </si>
  <si>
    <t>9º</t>
  </si>
  <si>
    <t>10º</t>
  </si>
  <si>
    <t>29º</t>
  </si>
  <si>
    <t>A. Velasco</t>
  </si>
  <si>
    <t>20º</t>
  </si>
  <si>
    <t>Adolfo San.</t>
  </si>
  <si>
    <t>12º</t>
  </si>
  <si>
    <t>A. Albir</t>
  </si>
  <si>
    <t>11º</t>
  </si>
  <si>
    <t>36º</t>
  </si>
  <si>
    <t>Fer. Sanz</t>
  </si>
  <si>
    <t>Félix Naves</t>
  </si>
  <si>
    <t>30º</t>
  </si>
  <si>
    <t>Luis Orea</t>
  </si>
  <si>
    <t>19º</t>
  </si>
  <si>
    <t>M. Allen</t>
  </si>
  <si>
    <t>35º</t>
  </si>
  <si>
    <t>J. Araújo</t>
  </si>
  <si>
    <t>31º</t>
  </si>
  <si>
    <t>Eufrasio San.</t>
  </si>
  <si>
    <t>18º</t>
  </si>
  <si>
    <t>E. Colunga</t>
  </si>
  <si>
    <t>F. Dominguez</t>
  </si>
  <si>
    <t>17º</t>
  </si>
  <si>
    <t>34º</t>
  </si>
  <si>
    <t>J.L. Fdez</t>
  </si>
  <si>
    <t>32º</t>
  </si>
  <si>
    <t>Luis Hevia</t>
  </si>
  <si>
    <t>Avelino Aller</t>
  </si>
  <si>
    <t>J.L. Piñeiro</t>
  </si>
  <si>
    <t>33º</t>
  </si>
  <si>
    <t>Ric. Gómez</t>
  </si>
  <si>
    <t>OCTAVOS</t>
  </si>
  <si>
    <t>CUARTOS</t>
  </si>
  <si>
    <t>SEMIFINALES</t>
  </si>
  <si>
    <t>Fdez Cordero</t>
  </si>
  <si>
    <t>J.L. Insa</t>
  </si>
  <si>
    <t>FINAL</t>
  </si>
  <si>
    <t>A. Menéndez</t>
  </si>
  <si>
    <t>Bernardo G.</t>
  </si>
  <si>
    <t>D. Mejido</t>
  </si>
  <si>
    <t>A. Mesa</t>
  </si>
  <si>
    <t>J. Secades</t>
  </si>
  <si>
    <t>R. Antuña</t>
  </si>
  <si>
    <t>W.</t>
  </si>
  <si>
    <t>O.</t>
  </si>
  <si>
    <t>C L A S I F I C A C I O N</t>
  </si>
  <si>
    <t>J.</t>
  </si>
  <si>
    <t>Car.</t>
  </si>
  <si>
    <t>Ent.</t>
  </si>
  <si>
    <t>Pro.G.</t>
  </si>
  <si>
    <t>Pro.P.</t>
  </si>
  <si>
    <t>S.M</t>
  </si>
  <si>
    <t>Ptos.</t>
  </si>
  <si>
    <t>Jesús Arribas</t>
  </si>
  <si>
    <t>…</t>
  </si>
  <si>
    <t>Fernando Sanz</t>
  </si>
  <si>
    <t>Laureano Roza</t>
  </si>
  <si>
    <t>Ricardo Gómez</t>
  </si>
  <si>
    <t>Manuel Mtnez Chaveli</t>
  </si>
  <si>
    <t>José L. Fernández</t>
  </si>
  <si>
    <t>Ramón Antuña</t>
  </si>
  <si>
    <t>Eufrasio Sánchez</t>
  </si>
  <si>
    <t>Carlos Isla</t>
  </si>
  <si>
    <t>Ceferino Fernández</t>
  </si>
  <si>
    <t>Javier Araújo</t>
  </si>
  <si>
    <t>Amadeo Velasco</t>
  </si>
  <si>
    <t>Pablo Aller</t>
  </si>
  <si>
    <t xml:space="preserve">Prom.Gral Cto.-  </t>
  </si>
  <si>
    <t xml:space="preserve">Prom. 8 primeros.-  </t>
  </si>
  <si>
    <t>Javier García Torre</t>
  </si>
  <si>
    <t>Ivan Rodriguez</t>
  </si>
  <si>
    <t>Juan José Ordas</t>
  </si>
  <si>
    <t>Fernando Domínguez</t>
  </si>
  <si>
    <t>Mario Guglielmetti</t>
  </si>
  <si>
    <t>Emilio Colunga</t>
  </si>
  <si>
    <t>José L. Piñeiro</t>
  </si>
  <si>
    <t>Fernando Alonso</t>
  </si>
  <si>
    <t>Benito Eguiagaray</t>
  </si>
  <si>
    <t>Angel Albir</t>
  </si>
  <si>
    <t>Adolfo Sánchez</t>
  </si>
  <si>
    <t>José Fernández Cordero</t>
  </si>
  <si>
    <t>Modesto Allen</t>
  </si>
  <si>
    <t>Fernando Ruiz</t>
  </si>
  <si>
    <t>Antonio Menéndez</t>
  </si>
  <si>
    <t>Braulio Iglesias</t>
  </si>
  <si>
    <t>Bernardo Gutiérrez</t>
  </si>
  <si>
    <t>David Mejido</t>
  </si>
  <si>
    <t>FINAL A CONTINUACION</t>
  </si>
  <si>
    <t>HORARIO SEMIFINALES: 16,45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</si>
</sst>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6">
    <font>
      <sz val="10"/>
      <name val="Arial"/>
    </font>
    <font>
      <sz val="10"/>
      <name val="Arial"/>
      <family val="2"/>
    </font>
    <font>
      <b/>
      <sz val="22"/>
      <color indexed="12"/>
      <name val="Jokerman"/>
      <family val="5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0"/>
      <color indexed="17"/>
      <name val="Arial"/>
      <family val="2"/>
    </font>
    <font>
      <b/>
      <sz val="8"/>
      <color rgb="FF0000FF"/>
      <name val="Arial"/>
      <family val="2"/>
    </font>
    <font>
      <sz val="10"/>
      <color indexed="17"/>
      <name val="French Script MT"/>
      <family val="4"/>
    </font>
    <font>
      <sz val="10"/>
      <name val="French Script MT"/>
      <family val="4"/>
    </font>
    <font>
      <sz val="11"/>
      <color indexed="12"/>
      <name val="Script"/>
      <family val="4"/>
      <charset val="255"/>
    </font>
    <font>
      <b/>
      <sz val="10"/>
      <color rgb="FF0000FF"/>
      <name val="Arial"/>
      <family val="2"/>
    </font>
    <font>
      <sz val="11"/>
      <color indexed="8"/>
      <name val="Calibri"/>
      <family val="2"/>
    </font>
    <font>
      <b/>
      <sz val="12"/>
      <name val="Dauphin"/>
      <family val="1"/>
    </font>
    <font>
      <b/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9"/>
      <color indexed="12"/>
      <name val="Arial"/>
      <family val="2"/>
    </font>
    <font>
      <b/>
      <sz val="8"/>
      <name val="Arial"/>
      <family val="2"/>
    </font>
    <font>
      <b/>
      <sz val="9"/>
      <color rgb="FFFF0000"/>
      <name val="Arial"/>
      <family val="2"/>
    </font>
    <font>
      <sz val="9"/>
      <name val="Arial"/>
      <family val="2"/>
    </font>
    <font>
      <sz val="10"/>
      <color indexed="12"/>
      <name val="Arial"/>
      <family val="2"/>
    </font>
    <font>
      <sz val="10"/>
      <color indexed="17"/>
      <name val="Arial"/>
      <family val="2"/>
    </font>
    <font>
      <b/>
      <i/>
      <sz val="10"/>
      <name val="Arial"/>
      <family val="2"/>
    </font>
    <font>
      <b/>
      <sz val="10"/>
      <color indexed="10"/>
      <name val="Arial"/>
      <family val="2"/>
    </font>
    <font>
      <b/>
      <sz val="11"/>
      <name val="Arial"/>
      <family val="2"/>
    </font>
    <font>
      <b/>
      <sz val="1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2" fillId="0" borderId="0"/>
  </cellStyleXfs>
  <cellXfs count="115">
    <xf numFmtId="0" fontId="0" fillId="0" borderId="0" xfId="0"/>
    <xf numFmtId="0" fontId="1" fillId="0" borderId="0" xfId="0" applyFont="1"/>
    <xf numFmtId="0" fontId="1" fillId="0" borderId="0" xfId="0" applyFont="1" applyFill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Border="1"/>
    <xf numFmtId="0" fontId="3" fillId="0" borderId="0" xfId="0" applyFont="1"/>
    <xf numFmtId="0" fontId="1" fillId="0" borderId="0" xfId="0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1" applyFont="1" applyFill="1" applyBorder="1" applyAlignment="1">
      <alignment horizontal="center"/>
    </xf>
    <xf numFmtId="0" fontId="1" fillId="0" borderId="1" xfId="0" applyFont="1" applyFill="1" applyBorder="1"/>
    <xf numFmtId="0" fontId="4" fillId="0" borderId="0" xfId="0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right"/>
    </xf>
    <xf numFmtId="164" fontId="1" fillId="0" borderId="0" xfId="0" applyNumberFormat="1" applyFont="1" applyFill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4" fillId="0" borderId="0" xfId="0" applyFont="1" applyFill="1"/>
    <xf numFmtId="0" fontId="4" fillId="0" borderId="0" xfId="0" applyFont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6" fillId="0" borderId="0" xfId="0" applyFont="1" applyBorder="1"/>
    <xf numFmtId="164" fontId="6" fillId="0" borderId="0" xfId="0" applyNumberFormat="1" applyFont="1" applyBorder="1" applyAlignment="1">
      <alignment horizontal="center"/>
    </xf>
    <xf numFmtId="0" fontId="1" fillId="0" borderId="2" xfId="0" applyFont="1" applyFill="1" applyBorder="1"/>
    <xf numFmtId="0" fontId="1" fillId="0" borderId="3" xfId="0" applyFont="1" applyFill="1" applyBorder="1"/>
    <xf numFmtId="0" fontId="6" fillId="0" borderId="0" xfId="0" applyFont="1" applyFill="1" applyBorder="1"/>
    <xf numFmtId="164" fontId="4" fillId="0" borderId="0" xfId="0" applyNumberFormat="1" applyFont="1" applyBorder="1" applyAlignment="1">
      <alignment horizontal="center"/>
    </xf>
    <xf numFmtId="164" fontId="1" fillId="0" borderId="0" xfId="0" applyNumberFormat="1" applyFont="1" applyFill="1" applyBorder="1"/>
    <xf numFmtId="0" fontId="4" fillId="0" borderId="0" xfId="0" applyFont="1" applyFill="1" applyAlignment="1">
      <alignment horizontal="center"/>
    </xf>
    <xf numFmtId="0" fontId="0" fillId="0" borderId="0" xfId="0" applyBorder="1"/>
    <xf numFmtId="1" fontId="6" fillId="0" borderId="0" xfId="0" applyNumberFormat="1" applyFont="1" applyBorder="1" applyAlignment="1">
      <alignment horizontal="center"/>
    </xf>
    <xf numFmtId="1" fontId="0" fillId="0" borderId="0" xfId="0" applyNumberFormat="1" applyBorder="1"/>
    <xf numFmtId="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1" fontId="4" fillId="0" borderId="0" xfId="0" applyNumberFormat="1" applyFont="1" applyBorder="1"/>
    <xf numFmtId="0" fontId="8" fillId="0" borderId="0" xfId="0" applyFont="1"/>
    <xf numFmtId="0" fontId="9" fillId="0" borderId="0" xfId="0" applyFont="1"/>
    <xf numFmtId="0" fontId="1" fillId="0" borderId="0" xfId="0" applyFont="1" applyAlignment="1">
      <alignment horizontal="right"/>
    </xf>
    <xf numFmtId="0" fontId="10" fillId="0" borderId="0" xfId="0" applyFont="1" applyBorder="1"/>
    <xf numFmtId="0" fontId="11" fillId="0" borderId="1" xfId="0" applyFont="1" applyBorder="1"/>
    <xf numFmtId="0" fontId="11" fillId="0" borderId="2" xfId="0" applyFont="1" applyBorder="1"/>
    <xf numFmtId="0" fontId="11" fillId="0" borderId="3" xfId="0" applyFont="1" applyBorder="1"/>
    <xf numFmtId="0" fontId="11" fillId="0" borderId="4" xfId="1" applyFont="1" applyFill="1" applyBorder="1" applyAlignment="1">
      <alignment horizontal="center"/>
    </xf>
    <xf numFmtId="0" fontId="11" fillId="0" borderId="4" xfId="3" applyFont="1" applyFill="1" applyBorder="1" applyAlignment="1">
      <alignment horizontal="center"/>
    </xf>
    <xf numFmtId="164" fontId="11" fillId="0" borderId="1" xfId="3" applyNumberFormat="1" applyFont="1" applyFill="1" applyBorder="1" applyAlignment="1">
      <alignment horizontal="center"/>
    </xf>
    <xf numFmtId="0" fontId="1" fillId="0" borderId="4" xfId="3" applyFont="1" applyFill="1" applyBorder="1" applyAlignment="1">
      <alignment horizontal="center"/>
    </xf>
    <xf numFmtId="164" fontId="1" fillId="0" borderId="1" xfId="3" applyNumberFormat="1" applyFont="1" applyFill="1" applyBorder="1" applyAlignment="1">
      <alignment horizontal="center"/>
    </xf>
    <xf numFmtId="0" fontId="1" fillId="0" borderId="0" xfId="3" applyFont="1" applyFill="1" applyBorder="1" applyAlignment="1">
      <alignment horizontal="center"/>
    </xf>
    <xf numFmtId="164" fontId="1" fillId="0" borderId="0" xfId="3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Border="1"/>
    <xf numFmtId="0" fontId="3" fillId="2" borderId="4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5" fillId="5" borderId="4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6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/>
    </xf>
    <xf numFmtId="0" fontId="1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18" fillId="3" borderId="4" xfId="0" applyNumberFormat="1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0" fontId="19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20" fillId="0" borderId="0" xfId="0" applyFont="1"/>
    <xf numFmtId="0" fontId="21" fillId="0" borderId="0" xfId="0" applyFont="1"/>
    <xf numFmtId="0" fontId="22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4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10" fillId="0" borderId="0" xfId="0" applyFont="1"/>
    <xf numFmtId="0" fontId="24" fillId="0" borderId="0" xfId="0" applyFont="1" applyBorder="1" applyAlignment="1">
      <alignment horizontal="center"/>
    </xf>
    <xf numFmtId="0" fontId="24" fillId="0" borderId="0" xfId="0" applyFont="1" applyAlignment="1">
      <alignment horizontal="center"/>
    </xf>
    <xf numFmtId="164" fontId="24" fillId="0" borderId="0" xfId="0" applyNumberFormat="1" applyFont="1" applyFill="1" applyBorder="1" applyAlignment="1">
      <alignment horizontal="center"/>
    </xf>
    <xf numFmtId="164" fontId="24" fillId="0" borderId="0" xfId="0" applyNumberFormat="1" applyFont="1" applyBorder="1" applyAlignment="1">
      <alignment horizontal="center"/>
    </xf>
    <xf numFmtId="0" fontId="15" fillId="5" borderId="4" xfId="0" applyFont="1" applyFill="1" applyBorder="1" applyAlignment="1">
      <alignment horizontal="center"/>
    </xf>
    <xf numFmtId="0" fontId="11" fillId="0" borderId="1" xfId="0" applyFont="1" applyFill="1" applyBorder="1"/>
    <xf numFmtId="0" fontId="11" fillId="0" borderId="2" xfId="0" applyFont="1" applyFill="1" applyBorder="1"/>
    <xf numFmtId="0" fontId="11" fillId="0" borderId="3" xfId="0" applyFont="1" applyFill="1" applyBorder="1"/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164" fontId="23" fillId="3" borderId="1" xfId="0" applyNumberFormat="1" applyFont="1" applyFill="1" applyBorder="1" applyAlignment="1">
      <alignment horizontal="center"/>
    </xf>
    <xf numFmtId="164" fontId="23" fillId="3" borderId="3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25" fillId="0" borderId="0" xfId="0" applyFont="1" applyBorder="1" applyAlignment="1">
      <alignment horizontal="left" vertical="center"/>
    </xf>
    <xf numFmtId="0" fontId="25" fillId="0" borderId="0" xfId="0" applyFont="1" applyFill="1" applyBorder="1" applyAlignment="1">
      <alignment horizontal="left" vertical="center"/>
    </xf>
  </cellXfs>
  <cellStyles count="5">
    <cellStyle name="Normal" xfId="0" builtinId="0"/>
    <cellStyle name="Normal 2" xfId="2"/>
    <cellStyle name="Normal 3" xfId="1"/>
    <cellStyle name="Normal 3 2" xfId="3"/>
    <cellStyle name="Normal 4" xfId="4"/>
  </cellStyles>
  <dxfs count="0"/>
  <tableStyles count="0" defaultTableStyle="TableStyleMedium2" defaultPivotStyle="PivotStyleLight16"/>
  <colors>
    <mruColors>
      <color rgb="FF00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1</xdr:row>
          <xdr:rowOff>57150</xdr:rowOff>
        </xdr:from>
        <xdr:to>
          <xdr:col>30</xdr:col>
          <xdr:colOff>180975</xdr:colOff>
          <xdr:row>3</xdr:row>
          <xdr:rowOff>123825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X64"/>
  <sheetViews>
    <sheetView tabSelected="1" topLeftCell="A9" workbookViewId="0">
      <selection activeCell="X61" sqref="X61"/>
    </sheetView>
  </sheetViews>
  <sheetFormatPr baseColWidth="10" defaultRowHeight="12.75"/>
  <cols>
    <col min="1" max="1" width="1.28515625" customWidth="1"/>
    <col min="2" max="4" width="3.5703125" customWidth="1"/>
    <col min="5" max="5" width="4.42578125" customWidth="1"/>
    <col min="6" max="7" width="3.5703125" customWidth="1"/>
    <col min="8" max="8" width="7.140625" customWidth="1"/>
    <col min="9" max="12" width="3.5703125" customWidth="1"/>
    <col min="13" max="13" width="5.28515625" customWidth="1"/>
    <col min="14" max="15" width="3.5703125" customWidth="1"/>
    <col min="16" max="16" width="7.140625" customWidth="1"/>
    <col min="17" max="20" width="3.5703125" customWidth="1"/>
    <col min="21" max="21" width="5.28515625" customWidth="1"/>
    <col min="22" max="23" width="3.5703125" customWidth="1"/>
    <col min="24" max="24" width="7.140625" customWidth="1"/>
    <col min="25" max="25" width="3.5703125" customWidth="1"/>
    <col min="26" max="26" width="1.7109375" customWidth="1"/>
    <col min="27" max="27" width="3.85546875" customWidth="1"/>
    <col min="28" max="28" width="3.140625" customWidth="1"/>
    <col min="29" max="38" width="3.5703125" customWidth="1"/>
    <col min="39" max="39" width="7" customWidth="1"/>
    <col min="40" max="40" width="3.5703125" customWidth="1"/>
    <col min="41" max="41" width="7.140625" customWidth="1"/>
    <col min="42" max="42" width="3.5703125" customWidth="1"/>
    <col min="43" max="43" width="7.140625" customWidth="1"/>
    <col min="44" max="44" width="3.5703125" customWidth="1"/>
    <col min="45" max="45" width="7" customWidth="1"/>
    <col min="46" max="46" width="3.5703125" customWidth="1"/>
    <col min="47" max="47" width="4" customWidth="1"/>
    <col min="48" max="48" width="4.7109375" customWidth="1"/>
    <col min="49" max="49" width="5.85546875" customWidth="1"/>
    <col min="50" max="50" width="2.85546875" customWidth="1"/>
  </cols>
  <sheetData>
    <row r="1" spans="1:50" s="1" customFormat="1"/>
    <row r="2" spans="1:50" s="1" customFormat="1" ht="32.25" customHeight="1">
      <c r="A2" s="102" t="s">
        <v>0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 t="s">
        <v>0</v>
      </c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</row>
    <row r="3" spans="1:50" s="1" customFormat="1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50" s="1" customFormat="1" ht="16.5" customHeight="1">
      <c r="A4" s="2"/>
      <c r="B4" s="2"/>
      <c r="C4" s="3"/>
      <c r="D4" s="3"/>
      <c r="E4" s="3"/>
      <c r="F4" s="4"/>
      <c r="G4" s="4"/>
      <c r="H4" s="107"/>
      <c r="I4" s="107"/>
      <c r="J4" s="4"/>
      <c r="K4" s="5"/>
      <c r="L4" s="5"/>
      <c r="M4" s="5"/>
      <c r="N4" s="5"/>
      <c r="O4" s="5"/>
      <c r="P4" s="103" t="s">
        <v>1</v>
      </c>
      <c r="Q4" s="103"/>
      <c r="R4" s="103"/>
      <c r="S4" s="103"/>
      <c r="T4" s="103"/>
      <c r="U4" s="103"/>
      <c r="V4" s="103"/>
      <c r="W4" s="103"/>
      <c r="X4" s="103"/>
      <c r="Y4" s="6"/>
      <c r="Z4" s="6"/>
      <c r="AA4" s="2"/>
      <c r="AH4" s="5"/>
      <c r="AI4" s="5"/>
      <c r="AJ4" s="5"/>
      <c r="AN4" s="6"/>
      <c r="AO4" s="6"/>
      <c r="AP4" s="103" t="s">
        <v>1</v>
      </c>
      <c r="AQ4" s="103"/>
      <c r="AR4" s="103"/>
      <c r="AS4" s="103"/>
      <c r="AT4" s="103"/>
      <c r="AU4" s="103"/>
      <c r="AV4" s="103"/>
      <c r="AW4" s="103"/>
      <c r="AX4" s="57"/>
    </row>
    <row r="5" spans="1:50" s="1" customFormat="1" ht="4.5" customHeight="1">
      <c r="A5" s="2"/>
      <c r="B5" s="2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50" s="1" customFormat="1" ht="12.75" customHeight="1">
      <c r="A6" s="2"/>
      <c r="B6" s="7"/>
      <c r="C6" s="104" t="s">
        <v>2</v>
      </c>
      <c r="D6" s="105"/>
      <c r="E6" s="106"/>
      <c r="F6" s="2"/>
      <c r="G6" s="2"/>
      <c r="H6" s="7"/>
      <c r="I6" s="2"/>
      <c r="J6" s="2"/>
      <c r="K6" s="104" t="s">
        <v>3</v>
      </c>
      <c r="L6" s="105"/>
      <c r="M6" s="106"/>
      <c r="N6" s="2"/>
      <c r="O6" s="2"/>
      <c r="P6" s="2"/>
      <c r="Q6" s="2"/>
      <c r="R6" s="2"/>
      <c r="S6" s="104" t="s">
        <v>4</v>
      </c>
      <c r="T6" s="105"/>
      <c r="U6" s="106"/>
      <c r="V6" s="2"/>
      <c r="W6" s="2"/>
      <c r="X6" s="2"/>
      <c r="Y6" s="2"/>
      <c r="Z6" s="2"/>
      <c r="AA6" s="2"/>
      <c r="AG6" s="58"/>
      <c r="AH6" s="104" t="s">
        <v>89</v>
      </c>
      <c r="AI6" s="105"/>
      <c r="AJ6" s="105"/>
      <c r="AK6" s="105"/>
      <c r="AL6" s="105"/>
      <c r="AM6" s="105"/>
      <c r="AN6" s="105"/>
      <c r="AO6" s="105"/>
      <c r="AP6" s="105"/>
      <c r="AQ6" s="105"/>
      <c r="AR6" s="106"/>
    </row>
    <row r="7" spans="1:50" s="1" customFormat="1" ht="4.5" customHeight="1">
      <c r="A7" s="2"/>
      <c r="B7" s="5"/>
      <c r="AB7" s="8"/>
      <c r="AC7" s="8"/>
      <c r="AD7" s="8"/>
      <c r="AE7" s="59"/>
      <c r="AI7" s="9"/>
    </row>
    <row r="8" spans="1:50" s="1" customFormat="1" ht="12.75" customHeight="1">
      <c r="A8" s="2"/>
      <c r="B8" s="8"/>
      <c r="C8" s="8"/>
      <c r="D8" s="8"/>
      <c r="E8" s="8"/>
      <c r="F8" s="10"/>
      <c r="G8" s="10"/>
      <c r="H8" s="11"/>
      <c r="I8" s="10"/>
      <c r="J8" s="12" t="s">
        <v>5</v>
      </c>
      <c r="K8" s="47" t="s">
        <v>6</v>
      </c>
      <c r="L8" s="48"/>
      <c r="M8" s="49"/>
      <c r="N8" s="51">
        <v>12</v>
      </c>
      <c r="O8" s="51">
        <v>50</v>
      </c>
      <c r="P8" s="52">
        <f>N8/O8</f>
        <v>0.24</v>
      </c>
      <c r="Q8" s="50">
        <v>3</v>
      </c>
      <c r="R8" s="12" t="s">
        <v>7</v>
      </c>
      <c r="S8" s="17" t="s">
        <v>8</v>
      </c>
      <c r="T8" s="14"/>
      <c r="U8" s="15"/>
      <c r="V8" s="53">
        <v>28</v>
      </c>
      <c r="W8" s="53">
        <v>50</v>
      </c>
      <c r="X8" s="54">
        <f>V8/W8</f>
        <v>0.56000000000000005</v>
      </c>
      <c r="Y8" s="16">
        <v>3</v>
      </c>
      <c r="Z8" s="10"/>
      <c r="AB8" s="8"/>
      <c r="AC8" s="8"/>
      <c r="AD8" s="8"/>
      <c r="AE8" s="8"/>
      <c r="AK8" s="60" t="s">
        <v>90</v>
      </c>
      <c r="AL8" s="2"/>
      <c r="AM8" s="60" t="s">
        <v>91</v>
      </c>
      <c r="AN8" s="2"/>
      <c r="AO8" s="60" t="s">
        <v>92</v>
      </c>
      <c r="AP8" s="2"/>
      <c r="AQ8" s="60" t="s">
        <v>93</v>
      </c>
      <c r="AR8" s="2"/>
      <c r="AS8" s="60" t="s">
        <v>94</v>
      </c>
      <c r="AT8" s="2"/>
      <c r="AU8" s="60" t="s">
        <v>95</v>
      </c>
      <c r="AW8" s="60" t="s">
        <v>96</v>
      </c>
    </row>
    <row r="9" spans="1:50" s="1" customFormat="1">
      <c r="A9" s="2"/>
      <c r="B9" s="20"/>
      <c r="C9" s="8"/>
      <c r="D9" s="8"/>
      <c r="E9" s="8"/>
      <c r="F9" s="10"/>
      <c r="G9" s="10"/>
      <c r="H9" s="11"/>
      <c r="I9" s="10"/>
      <c r="J9" s="12" t="s">
        <v>9</v>
      </c>
      <c r="K9" s="13" t="s">
        <v>86</v>
      </c>
      <c r="L9" s="14"/>
      <c r="M9" s="15"/>
      <c r="N9" s="53">
        <v>4</v>
      </c>
      <c r="O9" s="53">
        <v>50</v>
      </c>
      <c r="P9" s="54">
        <f>N9/O9</f>
        <v>0.08</v>
      </c>
      <c r="Q9" s="53">
        <v>1</v>
      </c>
      <c r="R9" s="12"/>
      <c r="S9" s="47" t="s">
        <v>42</v>
      </c>
      <c r="T9" s="48"/>
      <c r="U9" s="49"/>
      <c r="V9" s="51">
        <v>31</v>
      </c>
      <c r="W9" s="51">
        <v>50</v>
      </c>
      <c r="X9" s="52">
        <f>V9/W9</f>
        <v>0.62</v>
      </c>
      <c r="Y9" s="50">
        <v>3</v>
      </c>
      <c r="Z9" s="10"/>
      <c r="AW9" s="8"/>
    </row>
    <row r="10" spans="1:50" s="1" customFormat="1">
      <c r="A10" s="2"/>
      <c r="B10" s="12"/>
      <c r="C10" s="2"/>
      <c r="D10" s="2"/>
      <c r="E10" s="2"/>
      <c r="F10" s="7"/>
      <c r="G10" s="7"/>
      <c r="H10" s="21"/>
      <c r="I10" s="7"/>
      <c r="J10" s="12"/>
      <c r="K10" s="2"/>
      <c r="L10" s="2"/>
      <c r="M10" s="2"/>
      <c r="N10" s="18"/>
      <c r="O10" s="18"/>
      <c r="P10" s="21"/>
      <c r="Q10" s="10"/>
      <c r="R10" s="12"/>
      <c r="S10" s="2"/>
      <c r="T10" s="2"/>
      <c r="U10" s="2"/>
      <c r="V10" s="18"/>
      <c r="W10" s="18"/>
      <c r="X10" s="21"/>
      <c r="Y10" s="10"/>
      <c r="Z10" s="7"/>
      <c r="AC10" s="61" t="s">
        <v>10</v>
      </c>
      <c r="AD10" s="62"/>
      <c r="AE10" s="62"/>
      <c r="AF10" s="62"/>
      <c r="AG10" s="62"/>
      <c r="AH10" s="62"/>
      <c r="AI10" s="62"/>
      <c r="AJ10" s="62"/>
      <c r="AK10" s="63"/>
      <c r="AL10" s="64"/>
      <c r="AM10" s="65"/>
      <c r="AN10" s="65"/>
      <c r="AO10" s="65"/>
      <c r="AP10" s="65"/>
      <c r="AQ10" s="66"/>
      <c r="AR10" s="64"/>
      <c r="AS10" s="66"/>
      <c r="AT10" s="63"/>
      <c r="AU10" s="63"/>
      <c r="AV10" s="67"/>
      <c r="AW10" s="68">
        <v>100</v>
      </c>
    </row>
    <row r="11" spans="1:50" s="1" customFormat="1">
      <c r="A11" s="2"/>
      <c r="B11" s="12" t="s">
        <v>11</v>
      </c>
      <c r="C11" s="47" t="s">
        <v>12</v>
      </c>
      <c r="D11" s="48"/>
      <c r="E11" s="49"/>
      <c r="F11" s="51">
        <v>20</v>
      </c>
      <c r="G11" s="51">
        <v>50</v>
      </c>
      <c r="H11" s="52">
        <f>F11/G11</f>
        <v>0.4</v>
      </c>
      <c r="I11" s="51">
        <v>3</v>
      </c>
      <c r="J11" s="12" t="s">
        <v>13</v>
      </c>
      <c r="K11" s="47" t="s">
        <v>14</v>
      </c>
      <c r="L11" s="48"/>
      <c r="M11" s="49"/>
      <c r="N11" s="51">
        <v>21</v>
      </c>
      <c r="O11" s="51">
        <v>50</v>
      </c>
      <c r="P11" s="52">
        <f>N11/O11</f>
        <v>0.42</v>
      </c>
      <c r="Q11" s="51">
        <v>3</v>
      </c>
      <c r="R11" s="12" t="s">
        <v>15</v>
      </c>
      <c r="S11" s="13" t="s">
        <v>16</v>
      </c>
      <c r="T11" s="14"/>
      <c r="U11" s="15"/>
      <c r="V11" s="53">
        <v>22</v>
      </c>
      <c r="W11" s="53">
        <v>50</v>
      </c>
      <c r="X11" s="54">
        <f>V11/W11</f>
        <v>0.44</v>
      </c>
      <c r="Y11" s="16">
        <v>3</v>
      </c>
      <c r="Z11" s="10"/>
      <c r="AC11" s="61" t="s">
        <v>17</v>
      </c>
      <c r="AD11" s="62"/>
      <c r="AE11" s="69"/>
      <c r="AF11" s="69"/>
      <c r="AG11" s="69"/>
      <c r="AH11" s="69"/>
      <c r="AI11" s="69"/>
      <c r="AJ11" s="69"/>
      <c r="AK11" s="63"/>
      <c r="AL11" s="64"/>
      <c r="AM11" s="65"/>
      <c r="AN11" s="65"/>
      <c r="AO11" s="65"/>
      <c r="AP11" s="65"/>
      <c r="AQ11" s="66"/>
      <c r="AR11" s="64"/>
      <c r="AS11" s="66"/>
      <c r="AT11" s="63"/>
      <c r="AU11" s="63"/>
      <c r="AV11" s="67"/>
      <c r="AW11" s="68">
        <v>90</v>
      </c>
    </row>
    <row r="12" spans="1:50" s="1" customFormat="1">
      <c r="A12" s="2"/>
      <c r="B12" s="12" t="s">
        <v>18</v>
      </c>
      <c r="C12" s="13" t="s">
        <v>19</v>
      </c>
      <c r="D12" s="14"/>
      <c r="E12" s="15"/>
      <c r="F12" s="53">
        <v>4</v>
      </c>
      <c r="G12" s="53">
        <v>50</v>
      </c>
      <c r="H12" s="54">
        <f>F12/G12</f>
        <v>0.08</v>
      </c>
      <c r="I12" s="53">
        <v>2</v>
      </c>
      <c r="J12" s="12"/>
      <c r="K12" s="13" t="s">
        <v>12</v>
      </c>
      <c r="L12" s="14"/>
      <c r="M12" s="15"/>
      <c r="N12" s="53">
        <v>14</v>
      </c>
      <c r="O12" s="53">
        <v>50</v>
      </c>
      <c r="P12" s="54">
        <f>N12/O12</f>
        <v>0.28000000000000003</v>
      </c>
      <c r="Q12" s="53">
        <v>2</v>
      </c>
      <c r="R12" s="12"/>
      <c r="S12" s="47" t="s">
        <v>48</v>
      </c>
      <c r="T12" s="48"/>
      <c r="U12" s="49"/>
      <c r="V12" s="51">
        <v>30</v>
      </c>
      <c r="W12" s="51">
        <v>50</v>
      </c>
      <c r="X12" s="52">
        <f>V12/W12</f>
        <v>0.6</v>
      </c>
      <c r="Y12" s="50">
        <v>3</v>
      </c>
      <c r="Z12" s="10"/>
      <c r="AC12" s="70" t="s">
        <v>20</v>
      </c>
      <c r="AD12" s="62"/>
      <c r="AE12" s="69"/>
      <c r="AF12" s="62"/>
      <c r="AG12" s="62"/>
      <c r="AH12" s="71"/>
      <c r="AI12" s="71"/>
      <c r="AJ12" s="71"/>
      <c r="AK12" s="63"/>
      <c r="AL12" s="64"/>
      <c r="AM12" s="65"/>
      <c r="AN12" s="65"/>
      <c r="AO12" s="65"/>
      <c r="AP12" s="65"/>
      <c r="AQ12" s="66"/>
      <c r="AR12" s="64"/>
      <c r="AS12" s="66"/>
      <c r="AT12" s="63"/>
      <c r="AU12" s="63"/>
      <c r="AV12" s="67"/>
      <c r="AW12" s="68">
        <v>85</v>
      </c>
    </row>
    <row r="13" spans="1:50" s="1" customFormat="1">
      <c r="A13" s="2"/>
      <c r="B13" s="12"/>
      <c r="C13" s="5"/>
      <c r="D13" s="5"/>
      <c r="E13" s="5"/>
      <c r="F13" s="10"/>
      <c r="G13" s="10"/>
      <c r="H13" s="19"/>
      <c r="I13" s="10"/>
      <c r="J13" s="12"/>
      <c r="K13" s="5"/>
      <c r="L13" s="5"/>
      <c r="M13" s="5"/>
      <c r="N13" s="10"/>
      <c r="O13" s="10"/>
      <c r="P13" s="19"/>
      <c r="Q13" s="7"/>
      <c r="R13" s="12"/>
      <c r="S13" s="5"/>
      <c r="T13" s="5"/>
      <c r="U13" s="5"/>
      <c r="V13" s="10"/>
      <c r="W13" s="10"/>
      <c r="X13" s="19"/>
      <c r="Y13" s="7"/>
      <c r="Z13" s="10"/>
      <c r="AC13" s="70" t="s">
        <v>22</v>
      </c>
      <c r="AD13" s="62"/>
      <c r="AE13" s="67"/>
      <c r="AF13" s="67"/>
      <c r="AG13" s="67"/>
      <c r="AH13" s="67"/>
      <c r="AI13" s="72"/>
      <c r="AJ13" s="72"/>
      <c r="AK13" s="63"/>
      <c r="AL13" s="64"/>
      <c r="AM13" s="65"/>
      <c r="AN13" s="65"/>
      <c r="AO13" s="65"/>
      <c r="AP13" s="65"/>
      <c r="AQ13" s="66"/>
      <c r="AR13" s="64"/>
      <c r="AS13" s="66"/>
      <c r="AT13" s="63"/>
      <c r="AU13" s="63"/>
      <c r="AV13" s="67"/>
      <c r="AW13" s="68">
        <v>83</v>
      </c>
    </row>
    <row r="14" spans="1:50" s="1" customFormat="1">
      <c r="A14" s="2"/>
      <c r="B14" s="12" t="s">
        <v>23</v>
      </c>
      <c r="C14" s="47" t="s">
        <v>24</v>
      </c>
      <c r="D14" s="48"/>
      <c r="E14" s="49"/>
      <c r="F14" s="51">
        <v>14</v>
      </c>
      <c r="G14" s="51">
        <v>50</v>
      </c>
      <c r="H14" s="52">
        <f>F14/G14</f>
        <v>0.28000000000000003</v>
      </c>
      <c r="I14" s="51">
        <v>1</v>
      </c>
      <c r="J14" s="12" t="s">
        <v>25</v>
      </c>
      <c r="K14" s="47" t="s">
        <v>26</v>
      </c>
      <c r="L14" s="48"/>
      <c r="M14" s="49"/>
      <c r="N14" s="51">
        <v>19</v>
      </c>
      <c r="O14" s="51">
        <v>50</v>
      </c>
      <c r="P14" s="52">
        <f>N14/O14</f>
        <v>0.38</v>
      </c>
      <c r="Q14" s="51">
        <v>3</v>
      </c>
      <c r="R14" s="12" t="s">
        <v>27</v>
      </c>
      <c r="S14" s="47" t="s">
        <v>28</v>
      </c>
      <c r="T14" s="48"/>
      <c r="U14" s="49"/>
      <c r="V14" s="51">
        <v>26</v>
      </c>
      <c r="W14" s="51">
        <v>50</v>
      </c>
      <c r="X14" s="52">
        <f>V14/W14</f>
        <v>0.52</v>
      </c>
      <c r="Y14" s="50">
        <v>4</v>
      </c>
      <c r="Z14" s="10"/>
      <c r="AC14" s="73" t="s">
        <v>29</v>
      </c>
      <c r="AD14" s="62" t="s">
        <v>127</v>
      </c>
      <c r="AE14" s="67"/>
      <c r="AF14" s="67"/>
      <c r="AG14" s="67"/>
      <c r="AH14" s="67"/>
      <c r="AI14" s="67"/>
      <c r="AJ14" s="67"/>
      <c r="AK14" s="63">
        <v>2</v>
      </c>
      <c r="AL14" s="64"/>
      <c r="AM14" s="65">
        <v>57</v>
      </c>
      <c r="AN14" s="65"/>
      <c r="AO14" s="65">
        <v>100</v>
      </c>
      <c r="AP14" s="65"/>
      <c r="AQ14" s="66">
        <f>AM14/AO14</f>
        <v>0.56999999999999995</v>
      </c>
      <c r="AR14" s="64"/>
      <c r="AS14" s="66">
        <v>0.57999999999999996</v>
      </c>
      <c r="AT14" s="64"/>
      <c r="AU14" s="63">
        <v>5</v>
      </c>
      <c r="AV14" s="67"/>
      <c r="AW14" s="68">
        <v>78</v>
      </c>
    </row>
    <row r="15" spans="1:50" s="1" customFormat="1">
      <c r="A15" s="2"/>
      <c r="B15" s="12" t="s">
        <v>30</v>
      </c>
      <c r="C15" s="13" t="s">
        <v>31</v>
      </c>
      <c r="D15" s="14"/>
      <c r="E15" s="15"/>
      <c r="F15" s="53">
        <v>14</v>
      </c>
      <c r="G15" s="53">
        <v>50</v>
      </c>
      <c r="H15" s="54">
        <f>F15/G15</f>
        <v>0.28000000000000003</v>
      </c>
      <c r="I15" s="53">
        <v>3</v>
      </c>
      <c r="J15" s="24"/>
      <c r="K15" s="13" t="s">
        <v>24</v>
      </c>
      <c r="L15" s="14"/>
      <c r="M15" s="15"/>
      <c r="N15" s="53">
        <v>14</v>
      </c>
      <c r="O15" s="53">
        <v>50</v>
      </c>
      <c r="P15" s="54">
        <f>N15/O15</f>
        <v>0.28000000000000003</v>
      </c>
      <c r="Q15" s="53">
        <v>4</v>
      </c>
      <c r="R15" s="12"/>
      <c r="S15" s="13" t="s">
        <v>56</v>
      </c>
      <c r="T15" s="14"/>
      <c r="U15" s="15"/>
      <c r="V15" s="53">
        <v>21</v>
      </c>
      <c r="W15" s="53">
        <v>50</v>
      </c>
      <c r="X15" s="54">
        <f>V15/W15</f>
        <v>0.42</v>
      </c>
      <c r="Y15" s="16">
        <v>3</v>
      </c>
      <c r="Z15" s="10"/>
      <c r="AC15" s="73" t="s">
        <v>32</v>
      </c>
      <c r="AD15" s="62" t="s">
        <v>128</v>
      </c>
      <c r="AE15" s="62"/>
      <c r="AF15" s="72"/>
      <c r="AG15" s="62"/>
      <c r="AH15" s="62"/>
      <c r="AI15" s="62"/>
      <c r="AJ15" s="62"/>
      <c r="AK15" s="63">
        <v>4</v>
      </c>
      <c r="AL15" s="64"/>
      <c r="AM15" s="65">
        <v>87</v>
      </c>
      <c r="AN15" s="65"/>
      <c r="AO15" s="65">
        <v>195</v>
      </c>
      <c r="AP15" s="65"/>
      <c r="AQ15" s="66">
        <f>AM15/AO15</f>
        <v>0.44615384615384618</v>
      </c>
      <c r="AR15" s="64"/>
      <c r="AS15" s="66">
        <v>0.64</v>
      </c>
      <c r="AT15" s="63"/>
      <c r="AU15" s="63">
        <v>4</v>
      </c>
      <c r="AV15" s="67"/>
      <c r="AW15" s="68">
        <v>77</v>
      </c>
    </row>
    <row r="16" spans="1:50" s="1" customFormat="1">
      <c r="A16" s="2"/>
      <c r="B16" s="12"/>
      <c r="C16" s="5"/>
      <c r="D16" s="5"/>
      <c r="E16" s="5"/>
      <c r="F16" s="18"/>
      <c r="G16" s="18"/>
      <c r="H16" s="21"/>
      <c r="I16" s="10"/>
      <c r="J16" s="12"/>
      <c r="K16" s="5"/>
      <c r="L16" s="5"/>
      <c r="M16" s="5"/>
      <c r="N16" s="18"/>
      <c r="O16" s="18"/>
      <c r="P16" s="21"/>
      <c r="Q16" s="10"/>
      <c r="R16" s="12"/>
      <c r="S16" s="5"/>
      <c r="T16" s="5"/>
      <c r="U16" s="5"/>
      <c r="V16" s="18"/>
      <c r="W16" s="18"/>
      <c r="X16" s="21"/>
      <c r="Y16" s="10"/>
      <c r="Z16" s="10"/>
      <c r="AC16" s="73" t="s">
        <v>33</v>
      </c>
      <c r="AD16" s="62" t="s">
        <v>129</v>
      </c>
      <c r="AE16" s="67"/>
      <c r="AF16" s="67"/>
      <c r="AG16" s="67"/>
      <c r="AH16" s="67"/>
      <c r="AI16" s="72"/>
      <c r="AJ16" s="72"/>
      <c r="AK16" s="63">
        <v>2</v>
      </c>
      <c r="AL16" s="64"/>
      <c r="AM16" s="65">
        <v>51</v>
      </c>
      <c r="AN16" s="65"/>
      <c r="AO16" s="65">
        <v>98</v>
      </c>
      <c r="AP16" s="65"/>
      <c r="AQ16" s="66">
        <f>AM16/AO16</f>
        <v>0.52040816326530615</v>
      </c>
      <c r="AR16" s="64"/>
      <c r="AS16" s="66">
        <v>0.66</v>
      </c>
      <c r="AT16" s="64"/>
      <c r="AU16" s="63">
        <v>3</v>
      </c>
      <c r="AV16" s="67"/>
      <c r="AW16" s="68">
        <v>76</v>
      </c>
    </row>
    <row r="17" spans="1:50" s="1" customFormat="1">
      <c r="A17" s="2"/>
      <c r="B17" s="12" t="s">
        <v>34</v>
      </c>
      <c r="C17" s="13" t="s">
        <v>35</v>
      </c>
      <c r="D17" s="14"/>
      <c r="E17" s="15"/>
      <c r="F17" s="53">
        <v>12</v>
      </c>
      <c r="G17" s="53">
        <v>50</v>
      </c>
      <c r="H17" s="54">
        <f>F17/G17</f>
        <v>0.24</v>
      </c>
      <c r="I17" s="53">
        <v>3</v>
      </c>
      <c r="J17" s="12" t="s">
        <v>36</v>
      </c>
      <c r="K17" s="13" t="s">
        <v>37</v>
      </c>
      <c r="L17" s="14"/>
      <c r="M17" s="15"/>
      <c r="N17" s="53">
        <v>23</v>
      </c>
      <c r="O17" s="53">
        <v>50</v>
      </c>
      <c r="P17" s="54">
        <f>N17/O17</f>
        <v>0.46</v>
      </c>
      <c r="Q17" s="53">
        <v>4</v>
      </c>
      <c r="R17" s="12" t="s">
        <v>38</v>
      </c>
      <c r="S17" s="47" t="s">
        <v>39</v>
      </c>
      <c r="T17" s="48"/>
      <c r="U17" s="49"/>
      <c r="V17" s="51">
        <v>16</v>
      </c>
      <c r="W17" s="51">
        <v>50</v>
      </c>
      <c r="X17" s="52">
        <f>V17/W17</f>
        <v>0.32</v>
      </c>
      <c r="Y17" s="50">
        <v>2</v>
      </c>
      <c r="Z17" s="10"/>
      <c r="AC17" s="73" t="s">
        <v>40</v>
      </c>
      <c r="AD17" s="9" t="s">
        <v>130</v>
      </c>
      <c r="AE17" s="67"/>
      <c r="AF17" s="67"/>
      <c r="AG17" s="62"/>
      <c r="AH17" s="71"/>
      <c r="AI17" s="71"/>
      <c r="AJ17" s="71"/>
      <c r="AK17" s="63">
        <v>2</v>
      </c>
      <c r="AL17" s="64"/>
      <c r="AM17" s="65">
        <v>40</v>
      </c>
      <c r="AN17" s="65"/>
      <c r="AO17" s="65">
        <v>100</v>
      </c>
      <c r="AP17" s="65"/>
      <c r="AQ17" s="66">
        <f t="shared" ref="AQ17" si="0">AM17/AO17</f>
        <v>0.4</v>
      </c>
      <c r="AR17" s="64"/>
      <c r="AS17" s="66">
        <v>0.57999999999999996</v>
      </c>
      <c r="AT17" s="63"/>
      <c r="AU17" s="63">
        <v>3</v>
      </c>
      <c r="AV17" s="67"/>
      <c r="AW17" s="68">
        <v>75</v>
      </c>
    </row>
    <row r="18" spans="1:50" s="1" customFormat="1">
      <c r="A18" s="2"/>
      <c r="B18" s="12" t="s">
        <v>41</v>
      </c>
      <c r="C18" s="47" t="s">
        <v>42</v>
      </c>
      <c r="D18" s="48"/>
      <c r="E18" s="49"/>
      <c r="F18" s="51">
        <v>35</v>
      </c>
      <c r="G18" s="51">
        <v>50</v>
      </c>
      <c r="H18" s="52">
        <f>F18/G18</f>
        <v>0.7</v>
      </c>
      <c r="I18" s="51">
        <v>4</v>
      </c>
      <c r="J18" s="24"/>
      <c r="K18" s="47" t="s">
        <v>42</v>
      </c>
      <c r="L18" s="48"/>
      <c r="M18" s="49"/>
      <c r="N18" s="51">
        <v>31</v>
      </c>
      <c r="O18" s="51">
        <v>50</v>
      </c>
      <c r="P18" s="52">
        <f>N18/O18</f>
        <v>0.62</v>
      </c>
      <c r="Q18" s="51">
        <v>4</v>
      </c>
      <c r="R18" s="12"/>
      <c r="S18" s="13" t="s">
        <v>71</v>
      </c>
      <c r="T18" s="14"/>
      <c r="U18" s="15"/>
      <c r="V18" s="53">
        <v>15</v>
      </c>
      <c r="W18" s="53">
        <v>50</v>
      </c>
      <c r="X18" s="54">
        <f>V18/W18</f>
        <v>0.3</v>
      </c>
      <c r="Y18" s="16">
        <v>2</v>
      </c>
      <c r="Z18" s="10"/>
      <c r="AC18" s="73" t="s">
        <v>43</v>
      </c>
      <c r="AD18" s="62" t="s">
        <v>119</v>
      </c>
      <c r="AE18" s="69"/>
      <c r="AF18" s="69"/>
      <c r="AG18" s="69"/>
      <c r="AH18" s="69"/>
      <c r="AI18" s="69"/>
      <c r="AJ18" s="69"/>
      <c r="AK18" s="75">
        <v>2</v>
      </c>
      <c r="AL18" s="75"/>
      <c r="AM18" s="65">
        <v>52</v>
      </c>
      <c r="AN18" s="65"/>
      <c r="AO18" s="65">
        <v>100</v>
      </c>
      <c r="AP18" s="65"/>
      <c r="AQ18" s="66">
        <f t="shared" ref="AQ18:AQ24" si="1">AM18/AO18</f>
        <v>0.52</v>
      </c>
      <c r="AR18" s="75"/>
      <c r="AS18" s="76">
        <v>0.54</v>
      </c>
      <c r="AT18" s="75"/>
      <c r="AU18" s="75">
        <v>4</v>
      </c>
      <c r="AV18" s="69"/>
      <c r="AW18" s="68">
        <v>72</v>
      </c>
    </row>
    <row r="19" spans="1:50" s="1" customFormat="1">
      <c r="A19" s="2"/>
      <c r="B19" s="12"/>
      <c r="C19" s="2"/>
      <c r="D19" s="2"/>
      <c r="E19" s="2"/>
      <c r="F19" s="10"/>
      <c r="G19" s="10"/>
      <c r="H19" s="19"/>
      <c r="I19" s="7"/>
      <c r="J19" s="12"/>
      <c r="K19" s="2"/>
      <c r="L19" s="2"/>
      <c r="M19" s="2"/>
      <c r="N19" s="10"/>
      <c r="O19" s="10"/>
      <c r="P19" s="19"/>
      <c r="Q19" s="10"/>
      <c r="R19" s="12"/>
      <c r="S19" s="2"/>
      <c r="T19" s="2"/>
      <c r="U19" s="2"/>
      <c r="V19" s="10"/>
      <c r="W19" s="10"/>
      <c r="X19" s="19"/>
      <c r="Y19" s="10"/>
      <c r="Z19" s="7"/>
      <c r="AC19" s="73" t="s">
        <v>44</v>
      </c>
      <c r="AD19" s="62" t="s">
        <v>120</v>
      </c>
      <c r="AE19" s="67"/>
      <c r="AF19" s="67"/>
      <c r="AG19" s="67"/>
      <c r="AH19" s="67"/>
      <c r="AI19" s="67"/>
      <c r="AJ19" s="67"/>
      <c r="AK19" s="63">
        <v>4</v>
      </c>
      <c r="AL19" s="64"/>
      <c r="AM19" s="65">
        <v>122</v>
      </c>
      <c r="AN19" s="65"/>
      <c r="AO19" s="65">
        <v>200</v>
      </c>
      <c r="AP19" s="65"/>
      <c r="AQ19" s="66">
        <f t="shared" si="1"/>
        <v>0.61</v>
      </c>
      <c r="AR19" s="64"/>
      <c r="AS19" s="66">
        <v>0.7</v>
      </c>
      <c r="AT19" s="64"/>
      <c r="AU19" s="63">
        <v>4</v>
      </c>
      <c r="AV19" s="67"/>
      <c r="AW19" s="68">
        <v>71</v>
      </c>
    </row>
    <row r="20" spans="1:50" s="1" customFormat="1">
      <c r="A20" s="2"/>
      <c r="B20" s="12" t="s">
        <v>45</v>
      </c>
      <c r="C20" s="13" t="s">
        <v>46</v>
      </c>
      <c r="D20" s="14"/>
      <c r="E20" s="15"/>
      <c r="F20" s="53">
        <v>12</v>
      </c>
      <c r="G20" s="53">
        <v>50</v>
      </c>
      <c r="H20" s="54">
        <f>F20/G20</f>
        <v>0.24</v>
      </c>
      <c r="I20" s="53">
        <v>2</v>
      </c>
      <c r="J20" s="12" t="s">
        <v>47</v>
      </c>
      <c r="K20" s="47" t="s">
        <v>48</v>
      </c>
      <c r="L20" s="48"/>
      <c r="M20" s="49"/>
      <c r="N20" s="51">
        <v>25</v>
      </c>
      <c r="O20" s="51">
        <v>50</v>
      </c>
      <c r="P20" s="52">
        <f>N20/O20</f>
        <v>0.5</v>
      </c>
      <c r="Q20" s="51">
        <v>5</v>
      </c>
      <c r="R20" s="12" t="s">
        <v>49</v>
      </c>
      <c r="S20" s="47" t="s">
        <v>50</v>
      </c>
      <c r="T20" s="48"/>
      <c r="U20" s="49"/>
      <c r="V20" s="51">
        <v>34</v>
      </c>
      <c r="W20" s="51">
        <v>50</v>
      </c>
      <c r="X20" s="52">
        <f>V20/W20</f>
        <v>0.68</v>
      </c>
      <c r="Y20" s="50">
        <v>2</v>
      </c>
      <c r="Z20" s="10"/>
      <c r="AC20" s="73" t="s">
        <v>51</v>
      </c>
      <c r="AD20" s="62" t="s">
        <v>121</v>
      </c>
      <c r="AE20" s="67"/>
      <c r="AF20" s="67"/>
      <c r="AG20" s="62"/>
      <c r="AH20" s="71"/>
      <c r="AI20" s="71"/>
      <c r="AJ20" s="71"/>
      <c r="AK20" s="63">
        <v>2</v>
      </c>
      <c r="AL20" s="64"/>
      <c r="AM20" s="65">
        <v>35</v>
      </c>
      <c r="AN20" s="65"/>
      <c r="AO20" s="65">
        <v>94</v>
      </c>
      <c r="AP20" s="65"/>
      <c r="AQ20" s="66">
        <f t="shared" si="1"/>
        <v>0.37234042553191488</v>
      </c>
      <c r="AR20" s="64"/>
      <c r="AS20" s="66">
        <v>0.432</v>
      </c>
      <c r="AT20" s="63"/>
      <c r="AU20" s="63">
        <v>2</v>
      </c>
      <c r="AV20" s="67"/>
      <c r="AW20" s="68">
        <v>70</v>
      </c>
    </row>
    <row r="21" spans="1:50" s="1" customFormat="1">
      <c r="A21" s="2"/>
      <c r="B21" s="12" t="s">
        <v>52</v>
      </c>
      <c r="C21" s="47" t="s">
        <v>53</v>
      </c>
      <c r="D21" s="48"/>
      <c r="E21" s="49"/>
      <c r="F21" s="51">
        <v>20</v>
      </c>
      <c r="G21" s="51">
        <v>50</v>
      </c>
      <c r="H21" s="52">
        <f>F21/G21</f>
        <v>0.4</v>
      </c>
      <c r="I21" s="51">
        <v>3</v>
      </c>
      <c r="J21" s="12"/>
      <c r="K21" s="13" t="s">
        <v>53</v>
      </c>
      <c r="L21" s="14"/>
      <c r="M21" s="15"/>
      <c r="N21" s="53">
        <v>22</v>
      </c>
      <c r="O21" s="53">
        <v>50</v>
      </c>
      <c r="P21" s="54">
        <f>N21/O21</f>
        <v>0.44</v>
      </c>
      <c r="Q21" s="53">
        <v>4</v>
      </c>
      <c r="R21" s="12"/>
      <c r="S21" s="13" t="s">
        <v>14</v>
      </c>
      <c r="T21" s="14"/>
      <c r="U21" s="15"/>
      <c r="V21" s="53">
        <v>25</v>
      </c>
      <c r="W21" s="53">
        <v>50</v>
      </c>
      <c r="X21" s="54">
        <f>V21/W21</f>
        <v>0.5</v>
      </c>
      <c r="Y21" s="16">
        <v>2</v>
      </c>
      <c r="Z21" s="10"/>
      <c r="AC21" s="73" t="s">
        <v>49</v>
      </c>
      <c r="AD21" s="62" t="s">
        <v>122</v>
      </c>
      <c r="AE21" s="62"/>
      <c r="AF21" s="62"/>
      <c r="AG21" s="62"/>
      <c r="AH21" s="71"/>
      <c r="AI21" s="72"/>
      <c r="AJ21" s="72"/>
      <c r="AK21" s="63">
        <v>2</v>
      </c>
      <c r="AL21" s="64"/>
      <c r="AM21" s="65">
        <v>52</v>
      </c>
      <c r="AN21" s="65"/>
      <c r="AO21" s="65">
        <v>94</v>
      </c>
      <c r="AP21" s="65"/>
      <c r="AQ21" s="66">
        <f t="shared" si="1"/>
        <v>0.55319148936170215</v>
      </c>
      <c r="AR21" s="64"/>
      <c r="AS21" s="66">
        <v>0.68</v>
      </c>
      <c r="AT21" s="63"/>
      <c r="AU21" s="63">
        <v>3</v>
      </c>
      <c r="AV21" s="67"/>
      <c r="AW21" s="68">
        <v>69</v>
      </c>
    </row>
    <row r="22" spans="1:50" s="1" customFormat="1">
      <c r="A22" s="2"/>
      <c r="B22" s="12"/>
      <c r="C22" s="5"/>
      <c r="D22" s="5"/>
      <c r="E22" s="5"/>
      <c r="F22" s="18"/>
      <c r="G22" s="18"/>
      <c r="H22" s="21"/>
      <c r="I22" s="10"/>
      <c r="J22" s="12"/>
      <c r="K22" s="5"/>
      <c r="L22" s="5"/>
      <c r="M22" s="5"/>
      <c r="N22" s="18"/>
      <c r="O22" s="18"/>
      <c r="P22" s="21"/>
      <c r="Q22" s="10"/>
      <c r="R22" s="12"/>
      <c r="S22" s="5"/>
      <c r="T22" s="5"/>
      <c r="U22" s="5"/>
      <c r="V22" s="18"/>
      <c r="W22" s="18"/>
      <c r="X22" s="21"/>
      <c r="Y22" s="10"/>
      <c r="Z22" s="10"/>
      <c r="AC22" s="73" t="s">
        <v>38</v>
      </c>
      <c r="AD22" s="9" t="s">
        <v>123</v>
      </c>
      <c r="AE22" s="72"/>
      <c r="AF22" s="72"/>
      <c r="AG22" s="72"/>
      <c r="AH22" s="72"/>
      <c r="AI22" s="72"/>
      <c r="AJ22" s="72"/>
      <c r="AK22" s="63">
        <v>3</v>
      </c>
      <c r="AL22" s="64"/>
      <c r="AM22" s="65">
        <v>73</v>
      </c>
      <c r="AN22" s="65"/>
      <c r="AO22" s="65">
        <v>150</v>
      </c>
      <c r="AP22" s="65"/>
      <c r="AQ22" s="66">
        <f t="shared" si="1"/>
        <v>0.48666666666666669</v>
      </c>
      <c r="AR22" s="64"/>
      <c r="AS22" s="66">
        <v>0.6</v>
      </c>
      <c r="AT22" s="63"/>
      <c r="AU22" s="63">
        <v>5</v>
      </c>
      <c r="AV22" s="77"/>
      <c r="AW22" s="68">
        <v>68</v>
      </c>
    </row>
    <row r="23" spans="1:50">
      <c r="A23" s="2"/>
      <c r="B23" s="12" t="s">
        <v>55</v>
      </c>
      <c r="C23" s="47" t="s">
        <v>56</v>
      </c>
      <c r="D23" s="48"/>
      <c r="E23" s="49"/>
      <c r="F23" s="51">
        <v>17</v>
      </c>
      <c r="G23" s="51">
        <v>50</v>
      </c>
      <c r="H23" s="52">
        <f>F23/G23</f>
        <v>0.34</v>
      </c>
      <c r="I23" s="51">
        <v>2</v>
      </c>
      <c r="J23" s="12" t="s">
        <v>57</v>
      </c>
      <c r="K23" s="13" t="s">
        <v>54</v>
      </c>
      <c r="L23" s="14"/>
      <c r="M23" s="15"/>
      <c r="N23" s="55" t="s">
        <v>87</v>
      </c>
      <c r="O23" s="55" t="s">
        <v>88</v>
      </c>
      <c r="P23" s="56"/>
      <c r="Q23" s="55"/>
      <c r="R23" s="12" t="s">
        <v>51</v>
      </c>
      <c r="S23" s="47" t="s">
        <v>58</v>
      </c>
      <c r="T23" s="48"/>
      <c r="U23" s="49"/>
      <c r="V23" s="51">
        <v>22</v>
      </c>
      <c r="W23" s="51">
        <v>50</v>
      </c>
      <c r="X23" s="52">
        <f>V23/W23</f>
        <v>0.44</v>
      </c>
      <c r="Y23" s="50">
        <v>4</v>
      </c>
      <c r="Z23" s="10"/>
      <c r="AA23" s="1"/>
      <c r="AB23" s="1"/>
      <c r="AC23" s="73" t="s">
        <v>27</v>
      </c>
      <c r="AD23" s="62" t="s">
        <v>124</v>
      </c>
      <c r="AE23" s="72"/>
      <c r="AF23" s="72"/>
      <c r="AG23" s="72"/>
      <c r="AH23" s="72"/>
      <c r="AI23" s="72"/>
      <c r="AJ23" s="72"/>
      <c r="AK23" s="63">
        <v>1</v>
      </c>
      <c r="AL23" s="64"/>
      <c r="AM23" s="65">
        <v>18</v>
      </c>
      <c r="AN23" s="65"/>
      <c r="AO23" s="65">
        <v>50</v>
      </c>
      <c r="AP23" s="65"/>
      <c r="AQ23" s="66">
        <f t="shared" si="1"/>
        <v>0.36</v>
      </c>
      <c r="AS23" s="23" t="s">
        <v>98</v>
      </c>
      <c r="AU23" s="63">
        <v>2</v>
      </c>
      <c r="AV23" s="77"/>
      <c r="AW23" s="68">
        <v>67</v>
      </c>
      <c r="AX23" s="1"/>
    </row>
    <row r="24" spans="1:50" s="22" customFormat="1" ht="12.75" customHeight="1">
      <c r="A24" s="25"/>
      <c r="B24" s="12" t="s">
        <v>59</v>
      </c>
      <c r="C24" s="13" t="s">
        <v>60</v>
      </c>
      <c r="D24" s="14"/>
      <c r="E24" s="15"/>
      <c r="F24" s="53">
        <v>12</v>
      </c>
      <c r="G24" s="53">
        <v>50</v>
      </c>
      <c r="H24" s="54">
        <f>F24/G24</f>
        <v>0.24</v>
      </c>
      <c r="I24" s="53">
        <v>2</v>
      </c>
      <c r="J24" s="24"/>
      <c r="K24" s="47" t="s">
        <v>56</v>
      </c>
      <c r="L24" s="48"/>
      <c r="M24" s="49"/>
      <c r="N24" s="55"/>
      <c r="O24" s="55"/>
      <c r="P24" s="56"/>
      <c r="Q24" s="55"/>
      <c r="R24" s="12"/>
      <c r="S24" s="13" t="s">
        <v>64</v>
      </c>
      <c r="T24" s="14"/>
      <c r="U24" s="15"/>
      <c r="V24" s="53">
        <v>12</v>
      </c>
      <c r="W24" s="53">
        <v>50</v>
      </c>
      <c r="X24" s="54">
        <f>V24/W24</f>
        <v>0.24</v>
      </c>
      <c r="Y24" s="16">
        <v>3</v>
      </c>
      <c r="Z24" s="10"/>
      <c r="AC24" s="73" t="s">
        <v>15</v>
      </c>
      <c r="AD24" s="62" t="s">
        <v>125</v>
      </c>
      <c r="AE24" s="67"/>
      <c r="AF24" s="67"/>
      <c r="AG24" s="74"/>
      <c r="AH24" s="62"/>
      <c r="AI24" s="62"/>
      <c r="AJ24" s="62"/>
      <c r="AK24" s="63">
        <v>2</v>
      </c>
      <c r="AL24" s="64"/>
      <c r="AM24" s="65">
        <v>38</v>
      </c>
      <c r="AN24" s="65"/>
      <c r="AO24" s="65">
        <v>97</v>
      </c>
      <c r="AP24" s="65"/>
      <c r="AQ24" s="66">
        <f t="shared" si="1"/>
        <v>0.39175257731958762</v>
      </c>
      <c r="AR24" s="64"/>
      <c r="AS24" s="66">
        <v>0.44</v>
      </c>
      <c r="AT24" s="63"/>
      <c r="AU24" s="63">
        <v>4</v>
      </c>
      <c r="AV24" s="78"/>
      <c r="AW24" s="68">
        <v>66</v>
      </c>
    </row>
    <row r="25" spans="1:50">
      <c r="A25" s="2"/>
      <c r="B25" s="12"/>
      <c r="C25" s="5"/>
      <c r="D25" s="5"/>
      <c r="E25" s="5"/>
      <c r="F25" s="10"/>
      <c r="G25" s="10"/>
      <c r="H25" s="19"/>
      <c r="I25" s="10"/>
      <c r="J25" s="12"/>
      <c r="K25" s="5"/>
      <c r="L25" s="5"/>
      <c r="M25" s="5"/>
      <c r="N25" s="10"/>
      <c r="O25" s="10"/>
      <c r="P25" s="19"/>
      <c r="Q25" s="10"/>
      <c r="R25" s="12"/>
      <c r="S25" s="5"/>
      <c r="T25" s="5"/>
      <c r="U25" s="5"/>
      <c r="V25" s="10"/>
      <c r="W25" s="10"/>
      <c r="X25" s="19"/>
      <c r="Y25" s="10"/>
      <c r="Z25" s="10"/>
      <c r="AA25" s="1"/>
      <c r="AB25" s="1"/>
      <c r="AC25" s="73" t="s">
        <v>7</v>
      </c>
      <c r="AD25" s="62" t="s">
        <v>126</v>
      </c>
      <c r="AE25" s="72"/>
      <c r="AF25" s="62"/>
      <c r="AG25" s="71"/>
      <c r="AH25" s="62"/>
      <c r="AI25" s="62"/>
      <c r="AJ25" s="62"/>
      <c r="AK25" s="63">
        <v>2</v>
      </c>
      <c r="AL25" s="64"/>
      <c r="AM25" s="65">
        <v>42</v>
      </c>
      <c r="AN25" s="65"/>
      <c r="AO25" s="65">
        <v>100</v>
      </c>
      <c r="AP25" s="65"/>
      <c r="AQ25" s="66">
        <f t="shared" ref="AQ25" si="2">AM25/AO25</f>
        <v>0.42</v>
      </c>
      <c r="AR25" s="64"/>
      <c r="AS25" s="66">
        <v>0.52</v>
      </c>
      <c r="AT25" s="63"/>
      <c r="AU25" s="63">
        <v>4</v>
      </c>
      <c r="AV25" s="77"/>
      <c r="AW25" s="68">
        <v>65</v>
      </c>
      <c r="AX25" s="1"/>
    </row>
    <row r="26" spans="1:50">
      <c r="A26" s="2"/>
      <c r="B26" s="12" t="s">
        <v>61</v>
      </c>
      <c r="C26" s="13" t="s">
        <v>62</v>
      </c>
      <c r="D26" s="14"/>
      <c r="E26" s="15"/>
      <c r="F26" s="53">
        <v>23</v>
      </c>
      <c r="G26" s="53">
        <v>50</v>
      </c>
      <c r="H26" s="54">
        <f>F26/G26</f>
        <v>0.46</v>
      </c>
      <c r="I26" s="53">
        <v>3</v>
      </c>
      <c r="J26" s="12" t="s">
        <v>63</v>
      </c>
      <c r="K26" s="47" t="s">
        <v>64</v>
      </c>
      <c r="L26" s="48"/>
      <c r="M26" s="49"/>
      <c r="N26" s="51">
        <v>21</v>
      </c>
      <c r="O26" s="51">
        <v>50</v>
      </c>
      <c r="P26" s="52">
        <f>N26/O26</f>
        <v>0.42</v>
      </c>
      <c r="Q26" s="51">
        <v>3</v>
      </c>
      <c r="R26" s="12" t="s">
        <v>44</v>
      </c>
      <c r="S26" s="13" t="s">
        <v>65</v>
      </c>
      <c r="T26" s="14"/>
      <c r="U26" s="15"/>
      <c r="V26" s="53">
        <v>17</v>
      </c>
      <c r="W26" s="53">
        <v>50</v>
      </c>
      <c r="X26" s="54">
        <f>V26/W26</f>
        <v>0.34</v>
      </c>
      <c r="Y26" s="16">
        <v>3</v>
      </c>
      <c r="Z26" s="10"/>
      <c r="AA26" s="1"/>
      <c r="AB26" s="1"/>
      <c r="AC26" s="73" t="s">
        <v>66</v>
      </c>
      <c r="AD26" s="62" t="s">
        <v>113</v>
      </c>
      <c r="AE26" s="67"/>
      <c r="AF26" s="67"/>
      <c r="AG26" s="67"/>
      <c r="AH26" s="67"/>
      <c r="AI26" s="72"/>
      <c r="AJ26" s="72"/>
      <c r="AK26" s="63">
        <v>1</v>
      </c>
      <c r="AL26" s="64"/>
      <c r="AM26" s="65">
        <v>28</v>
      </c>
      <c r="AN26" s="65"/>
      <c r="AO26" s="65">
        <v>50</v>
      </c>
      <c r="AP26" s="65"/>
      <c r="AQ26" s="66">
        <f>AM26/AO26</f>
        <v>0.56000000000000005</v>
      </c>
      <c r="AR26" s="64"/>
      <c r="AS26" s="66" t="s">
        <v>98</v>
      </c>
      <c r="AT26" s="63"/>
      <c r="AU26" s="63">
        <v>3</v>
      </c>
      <c r="AV26" s="77"/>
      <c r="AW26" s="68">
        <v>62</v>
      </c>
      <c r="AX26" s="1"/>
    </row>
    <row r="27" spans="1:50" s="1" customFormat="1">
      <c r="A27" s="2"/>
      <c r="B27" s="12" t="s">
        <v>67</v>
      </c>
      <c r="C27" s="47" t="s">
        <v>68</v>
      </c>
      <c r="D27" s="48"/>
      <c r="E27" s="49"/>
      <c r="F27" s="51">
        <v>23</v>
      </c>
      <c r="G27" s="51">
        <v>50</v>
      </c>
      <c r="H27" s="52">
        <f>F27/G27</f>
        <v>0.46</v>
      </c>
      <c r="I27" s="51">
        <v>3</v>
      </c>
      <c r="J27" s="12"/>
      <c r="K27" s="13" t="s">
        <v>68</v>
      </c>
      <c r="L27" s="14"/>
      <c r="M27" s="15"/>
      <c r="N27" s="53">
        <v>6</v>
      </c>
      <c r="O27" s="53">
        <v>50</v>
      </c>
      <c r="P27" s="54">
        <f>N27/O27</f>
        <v>0.12</v>
      </c>
      <c r="Q27" s="53">
        <v>1</v>
      </c>
      <c r="R27" s="12"/>
      <c r="S27" s="47" t="s">
        <v>26</v>
      </c>
      <c r="T27" s="48"/>
      <c r="U27" s="49"/>
      <c r="V27" s="51">
        <v>32</v>
      </c>
      <c r="W27" s="51">
        <v>50</v>
      </c>
      <c r="X27" s="52">
        <f>V27/W27</f>
        <v>0.64</v>
      </c>
      <c r="Y27" s="50">
        <v>4</v>
      </c>
      <c r="Z27" s="10"/>
      <c r="AC27" s="73" t="s">
        <v>63</v>
      </c>
      <c r="AD27" s="62" t="s">
        <v>114</v>
      </c>
      <c r="AE27" s="62"/>
      <c r="AF27" s="62"/>
      <c r="AG27" s="72"/>
      <c r="AH27" s="72"/>
      <c r="AI27" s="72"/>
      <c r="AJ27" s="72"/>
      <c r="AK27" s="63">
        <v>2</v>
      </c>
      <c r="AL27" s="64"/>
      <c r="AM27" s="65">
        <v>46</v>
      </c>
      <c r="AN27" s="65"/>
      <c r="AO27" s="65">
        <v>100</v>
      </c>
      <c r="AP27" s="65"/>
      <c r="AQ27" s="66">
        <f>AM27/AO27</f>
        <v>0.46</v>
      </c>
      <c r="AR27" s="64"/>
      <c r="AS27" s="66">
        <v>0.5</v>
      </c>
      <c r="AT27" s="63"/>
      <c r="AU27" s="63">
        <v>3</v>
      </c>
      <c r="AV27" s="77"/>
      <c r="AW27" s="68">
        <v>61</v>
      </c>
    </row>
    <row r="28" spans="1:50">
      <c r="A28" s="2"/>
      <c r="B28" s="12"/>
      <c r="C28" s="5"/>
      <c r="D28" s="5"/>
      <c r="E28" s="5"/>
      <c r="F28" s="18"/>
      <c r="G28" s="18"/>
      <c r="H28" s="21"/>
      <c r="I28" s="10"/>
      <c r="J28" s="12"/>
      <c r="K28" s="5"/>
      <c r="L28" s="5"/>
      <c r="M28" s="5"/>
      <c r="N28" s="18"/>
      <c r="O28" s="18"/>
      <c r="P28" s="21"/>
      <c r="Q28" s="10"/>
      <c r="R28" s="12"/>
      <c r="S28" s="5"/>
      <c r="T28" s="5"/>
      <c r="U28" s="5"/>
      <c r="V28" s="18"/>
      <c r="W28" s="18"/>
      <c r="X28" s="21"/>
      <c r="Y28" s="10"/>
      <c r="Z28" s="10"/>
      <c r="AA28" s="1"/>
      <c r="AB28" s="1"/>
      <c r="AC28" s="73" t="s">
        <v>57</v>
      </c>
      <c r="AD28" s="62" t="s">
        <v>115</v>
      </c>
      <c r="AE28" s="1"/>
      <c r="AF28" s="1"/>
      <c r="AG28" s="1"/>
      <c r="AH28" s="1"/>
      <c r="AI28" s="1"/>
      <c r="AJ28" s="1"/>
      <c r="AK28" s="63">
        <v>1</v>
      </c>
      <c r="AL28" s="64"/>
      <c r="AM28" s="65">
        <v>22</v>
      </c>
      <c r="AN28" s="65"/>
      <c r="AO28" s="65">
        <v>50</v>
      </c>
      <c r="AP28" s="65"/>
      <c r="AQ28" s="66">
        <f t="shared" ref="AQ28" si="3">AM28/AO28</f>
        <v>0.44</v>
      </c>
      <c r="AR28" s="64"/>
      <c r="AS28" s="66" t="s">
        <v>98</v>
      </c>
      <c r="AT28" s="63"/>
      <c r="AU28" s="63">
        <v>3</v>
      </c>
      <c r="AV28" s="77"/>
      <c r="AW28" s="68">
        <v>60</v>
      </c>
      <c r="AX28" s="1"/>
    </row>
    <row r="29" spans="1:50">
      <c r="A29" s="2"/>
      <c r="B29" s="12" t="s">
        <v>69</v>
      </c>
      <c r="C29" s="13" t="s">
        <v>70</v>
      </c>
      <c r="D29" s="14"/>
      <c r="E29" s="15"/>
      <c r="F29" s="53">
        <v>10</v>
      </c>
      <c r="G29" s="53">
        <v>50</v>
      </c>
      <c r="H29" s="54">
        <f>F29/G29</f>
        <v>0.2</v>
      </c>
      <c r="I29" s="53">
        <v>2</v>
      </c>
      <c r="J29" s="12" t="s">
        <v>66</v>
      </c>
      <c r="K29" s="47" t="s">
        <v>71</v>
      </c>
      <c r="L29" s="48"/>
      <c r="M29" s="49"/>
      <c r="N29" s="51">
        <v>23</v>
      </c>
      <c r="O29" s="51">
        <v>50</v>
      </c>
      <c r="P29" s="52">
        <f>N29/O29</f>
        <v>0.46</v>
      </c>
      <c r="Q29" s="51">
        <v>3</v>
      </c>
      <c r="R29" s="12" t="s">
        <v>43</v>
      </c>
      <c r="S29" s="47" t="s">
        <v>72</v>
      </c>
      <c r="T29" s="48"/>
      <c r="U29" s="49"/>
      <c r="V29" s="51">
        <v>25</v>
      </c>
      <c r="W29" s="51">
        <v>50</v>
      </c>
      <c r="X29" s="52">
        <f>V29/W29</f>
        <v>0.5</v>
      </c>
      <c r="Y29" s="50">
        <v>4</v>
      </c>
      <c r="Z29" s="10"/>
      <c r="AA29" s="1"/>
      <c r="AB29" s="1"/>
      <c r="AC29" s="73" t="s">
        <v>47</v>
      </c>
      <c r="AD29" s="62" t="s">
        <v>56</v>
      </c>
      <c r="AE29" s="67"/>
      <c r="AF29" s="67"/>
      <c r="AG29" s="67"/>
      <c r="AH29" s="67"/>
      <c r="AI29" s="67"/>
      <c r="AJ29" s="67"/>
      <c r="AK29" s="63">
        <v>2</v>
      </c>
      <c r="AL29" s="63"/>
      <c r="AM29" s="65">
        <v>38</v>
      </c>
      <c r="AN29" s="65"/>
      <c r="AO29" s="65">
        <v>100</v>
      </c>
      <c r="AP29" s="65"/>
      <c r="AQ29" s="66">
        <f t="shared" ref="AQ29:AQ35" si="4">AM29/AO29</f>
        <v>0.38</v>
      </c>
      <c r="AR29" s="64"/>
      <c r="AS29" s="66">
        <v>0.42</v>
      </c>
      <c r="AT29" s="63"/>
      <c r="AU29" s="63">
        <v>3</v>
      </c>
      <c r="AV29" s="77"/>
      <c r="AW29" s="68">
        <v>59</v>
      </c>
      <c r="AX29" s="1"/>
    </row>
    <row r="30" spans="1:50" s="1" customFormat="1">
      <c r="A30" s="2"/>
      <c r="B30" s="12" t="s">
        <v>73</v>
      </c>
      <c r="C30" s="47" t="s">
        <v>74</v>
      </c>
      <c r="D30" s="48"/>
      <c r="E30" s="49"/>
      <c r="F30" s="51">
        <v>19</v>
      </c>
      <c r="G30" s="51">
        <v>50</v>
      </c>
      <c r="H30" s="52">
        <f>F30/G30</f>
        <v>0.38</v>
      </c>
      <c r="I30" s="51">
        <v>5</v>
      </c>
      <c r="J30" s="12"/>
      <c r="K30" s="13" t="s">
        <v>74</v>
      </c>
      <c r="L30" s="14"/>
      <c r="M30" s="15"/>
      <c r="N30" s="53">
        <v>14</v>
      </c>
      <c r="O30" s="53">
        <v>50</v>
      </c>
      <c r="P30" s="54">
        <f>N30/O30</f>
        <v>0.28000000000000003</v>
      </c>
      <c r="Q30" s="53">
        <v>3</v>
      </c>
      <c r="R30" s="12"/>
      <c r="S30" s="13" t="s">
        <v>6</v>
      </c>
      <c r="T30" s="14"/>
      <c r="U30" s="15"/>
      <c r="V30" s="53">
        <v>15</v>
      </c>
      <c r="W30" s="53">
        <v>50</v>
      </c>
      <c r="X30" s="54">
        <f>V30/W30</f>
        <v>0.3</v>
      </c>
      <c r="Y30" s="16">
        <v>3</v>
      </c>
      <c r="Z30" s="10"/>
      <c r="AC30" s="73" t="s">
        <v>36</v>
      </c>
      <c r="AD30" s="62" t="s">
        <v>116</v>
      </c>
      <c r="AE30" s="72"/>
      <c r="AF30" s="72"/>
      <c r="AG30" s="72"/>
      <c r="AH30" s="67"/>
      <c r="AI30" s="67"/>
      <c r="AJ30" s="67"/>
      <c r="AK30" s="63">
        <v>1</v>
      </c>
      <c r="AL30" s="64"/>
      <c r="AM30" s="65">
        <v>17</v>
      </c>
      <c r="AN30" s="65"/>
      <c r="AO30" s="65">
        <v>50</v>
      </c>
      <c r="AP30" s="65"/>
      <c r="AQ30" s="66">
        <f t="shared" si="4"/>
        <v>0.34</v>
      </c>
      <c r="AR30" s="64"/>
      <c r="AS30" s="66" t="s">
        <v>98</v>
      </c>
      <c r="AT30" s="63"/>
      <c r="AU30" s="63">
        <v>3</v>
      </c>
      <c r="AV30" s="77"/>
      <c r="AW30" s="68">
        <v>58</v>
      </c>
    </row>
    <row r="31" spans="1:50" s="22" customFormat="1">
      <c r="A31" s="25"/>
      <c r="B31" s="5"/>
      <c r="C31" s="5"/>
      <c r="D31" s="5"/>
      <c r="E31" s="10"/>
      <c r="F31" s="18">
        <f>SUM(F11:F30)</f>
        <v>235</v>
      </c>
      <c r="G31" s="18">
        <f>SUM(G11:G30)</f>
        <v>700</v>
      </c>
      <c r="H31" s="10"/>
      <c r="I31" s="10"/>
      <c r="N31" s="26">
        <f>SUM(N8:N30)</f>
        <v>249</v>
      </c>
      <c r="O31" s="26">
        <f>SUM(O8:O30)</f>
        <v>700</v>
      </c>
      <c r="V31" s="26">
        <f>SUM(V8:V30)</f>
        <v>371</v>
      </c>
      <c r="W31" s="26">
        <f>SUM(W8:W30)</f>
        <v>800</v>
      </c>
      <c r="AC31" s="73" t="s">
        <v>25</v>
      </c>
      <c r="AD31" s="62" t="s">
        <v>117</v>
      </c>
      <c r="AE31" s="62"/>
      <c r="AF31" s="62"/>
      <c r="AG31" s="71"/>
      <c r="AH31" s="74"/>
      <c r="AI31" s="74"/>
      <c r="AJ31" s="74"/>
      <c r="AK31" s="63">
        <v>2</v>
      </c>
      <c r="AL31" s="64"/>
      <c r="AM31" s="65">
        <v>27</v>
      </c>
      <c r="AN31" s="65"/>
      <c r="AO31" s="65">
        <v>100</v>
      </c>
      <c r="AP31" s="65"/>
      <c r="AQ31" s="66">
        <f t="shared" si="4"/>
        <v>0.27</v>
      </c>
      <c r="AR31" s="64"/>
      <c r="AS31" s="66">
        <v>0.3</v>
      </c>
      <c r="AT31" s="63"/>
      <c r="AU31" s="63">
        <v>3</v>
      </c>
      <c r="AV31" s="77"/>
      <c r="AW31" s="68">
        <v>57</v>
      </c>
    </row>
    <row r="32" spans="1:50">
      <c r="A32" s="2"/>
      <c r="B32" s="5"/>
      <c r="C32" s="8"/>
      <c r="D32" s="8"/>
      <c r="E32" s="8"/>
      <c r="F32" s="10"/>
      <c r="G32" s="10"/>
      <c r="H32" s="79">
        <f>F31/G31</f>
        <v>0.33571428571428569</v>
      </c>
      <c r="I32" s="10"/>
      <c r="J32" s="9"/>
      <c r="K32" s="1"/>
      <c r="L32" s="1"/>
      <c r="M32" s="1"/>
      <c r="N32" s="1"/>
      <c r="O32" s="1"/>
      <c r="P32" s="79">
        <f>N31/O31</f>
        <v>0.35571428571428571</v>
      </c>
      <c r="Q32" s="10"/>
      <c r="R32" s="9"/>
      <c r="S32" s="1"/>
      <c r="T32" s="1"/>
      <c r="U32" s="1"/>
      <c r="V32" s="1"/>
      <c r="W32" s="1"/>
      <c r="X32" s="79">
        <f>V31/W31</f>
        <v>0.46375</v>
      </c>
      <c r="Y32" s="10"/>
      <c r="Z32" s="10"/>
      <c r="AA32" s="1"/>
      <c r="AB32" s="1"/>
      <c r="AC32" s="73" t="s">
        <v>13</v>
      </c>
      <c r="AD32" s="62" t="s">
        <v>71</v>
      </c>
      <c r="AE32" s="67"/>
      <c r="AF32" s="67"/>
      <c r="AG32" s="72"/>
      <c r="AH32" s="72"/>
      <c r="AI32" s="72"/>
      <c r="AJ32" s="72"/>
      <c r="AK32" s="63">
        <v>2</v>
      </c>
      <c r="AL32" s="64"/>
      <c r="AM32" s="65">
        <v>38</v>
      </c>
      <c r="AN32" s="65"/>
      <c r="AO32" s="65">
        <v>100</v>
      </c>
      <c r="AP32" s="65"/>
      <c r="AQ32" s="66">
        <f t="shared" si="4"/>
        <v>0.38</v>
      </c>
      <c r="AR32" s="64"/>
      <c r="AS32" s="66">
        <v>0.46</v>
      </c>
      <c r="AT32" s="63"/>
      <c r="AU32" s="63">
        <v>3</v>
      </c>
      <c r="AV32" s="77"/>
      <c r="AW32" s="68">
        <v>56</v>
      </c>
      <c r="AX32" s="1"/>
    </row>
    <row r="33" spans="1:50" s="1" customFormat="1">
      <c r="AC33" s="73" t="s">
        <v>5</v>
      </c>
      <c r="AD33" s="62" t="s">
        <v>118</v>
      </c>
      <c r="AE33" s="62"/>
      <c r="AF33" s="62"/>
      <c r="AG33" s="67"/>
      <c r="AH33" s="67"/>
      <c r="AI33" s="67"/>
      <c r="AJ33" s="67"/>
      <c r="AK33" s="63">
        <v>2</v>
      </c>
      <c r="AL33" s="64"/>
      <c r="AM33" s="65">
        <v>33</v>
      </c>
      <c r="AN33" s="65"/>
      <c r="AO33" s="65">
        <v>100</v>
      </c>
      <c r="AP33" s="65"/>
      <c r="AQ33" s="66">
        <f t="shared" si="4"/>
        <v>0.33</v>
      </c>
      <c r="AR33" s="64"/>
      <c r="AS33" s="66">
        <v>0.42</v>
      </c>
      <c r="AT33" s="63"/>
      <c r="AU33" s="63">
        <v>3</v>
      </c>
      <c r="AV33" s="77"/>
      <c r="AW33" s="68">
        <v>55</v>
      </c>
    </row>
    <row r="34" spans="1:50">
      <c r="A34" s="1"/>
      <c r="B34" s="1"/>
      <c r="C34" s="104" t="s">
        <v>75</v>
      </c>
      <c r="D34" s="105"/>
      <c r="E34" s="105"/>
      <c r="F34" s="106"/>
      <c r="G34" s="4"/>
      <c r="K34" s="104" t="s">
        <v>76</v>
      </c>
      <c r="L34" s="105"/>
      <c r="M34" s="105"/>
      <c r="N34" s="106"/>
      <c r="O34" s="4"/>
      <c r="P34" s="5"/>
      <c r="Q34" s="5"/>
      <c r="R34" s="28"/>
      <c r="S34" s="104" t="s">
        <v>77</v>
      </c>
      <c r="T34" s="105"/>
      <c r="U34" s="105"/>
      <c r="V34" s="106"/>
      <c r="W34" s="29"/>
      <c r="X34" s="29"/>
      <c r="Y34" s="29"/>
      <c r="AA34" s="1"/>
      <c r="AB34" s="1"/>
      <c r="AC34" s="73" t="s">
        <v>9</v>
      </c>
      <c r="AD34" s="62" t="s">
        <v>97</v>
      </c>
      <c r="AE34" s="67"/>
      <c r="AF34" s="67"/>
      <c r="AG34" s="67"/>
      <c r="AH34" s="67"/>
      <c r="AI34" s="67"/>
      <c r="AJ34" s="67"/>
      <c r="AK34" s="63">
        <v>1</v>
      </c>
      <c r="AL34" s="64"/>
      <c r="AM34" s="65">
        <v>23</v>
      </c>
      <c r="AN34" s="65"/>
      <c r="AO34" s="65">
        <v>50</v>
      </c>
      <c r="AP34" s="65"/>
      <c r="AQ34" s="66">
        <f t="shared" si="4"/>
        <v>0.46</v>
      </c>
      <c r="AR34" s="64"/>
      <c r="AS34" s="66" t="s">
        <v>98</v>
      </c>
      <c r="AT34" s="63"/>
      <c r="AU34" s="63">
        <v>4</v>
      </c>
      <c r="AV34" s="77"/>
      <c r="AW34" s="68">
        <v>52</v>
      </c>
      <c r="AX34" s="1"/>
    </row>
    <row r="35" spans="1:5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18"/>
      <c r="O35" s="18"/>
      <c r="P35" s="5"/>
      <c r="Q35" s="5"/>
      <c r="R35" s="8"/>
      <c r="S35" s="8"/>
      <c r="T35" s="8"/>
      <c r="U35" s="10"/>
      <c r="V35" s="10"/>
      <c r="W35" s="29"/>
      <c r="X35" s="29"/>
      <c r="Y35" s="29"/>
      <c r="AA35" s="1"/>
      <c r="AB35" s="1"/>
      <c r="AC35" s="73" t="s">
        <v>11</v>
      </c>
      <c r="AD35" s="62" t="s">
        <v>99</v>
      </c>
      <c r="AE35" s="67"/>
      <c r="AF35" s="67"/>
      <c r="AG35" s="62"/>
      <c r="AH35" s="62"/>
      <c r="AI35" s="62"/>
      <c r="AJ35" s="62"/>
      <c r="AK35" s="63">
        <v>2</v>
      </c>
      <c r="AL35" s="64"/>
      <c r="AM35" s="65">
        <v>42</v>
      </c>
      <c r="AN35" s="65"/>
      <c r="AO35" s="65">
        <v>100</v>
      </c>
      <c r="AP35" s="65"/>
      <c r="AQ35" s="66">
        <f t="shared" si="4"/>
        <v>0.42</v>
      </c>
      <c r="AR35" s="64"/>
      <c r="AS35" s="66">
        <v>0.44</v>
      </c>
      <c r="AT35" s="63"/>
      <c r="AU35" s="63">
        <v>4</v>
      </c>
      <c r="AV35" s="77"/>
      <c r="AW35" s="68">
        <v>51</v>
      </c>
      <c r="AX35" s="1"/>
    </row>
    <row r="36" spans="1:50" s="1" customFormat="1" ht="12.75" customHeight="1">
      <c r="B36" s="12" t="s">
        <v>40</v>
      </c>
      <c r="C36" s="47" t="s">
        <v>21</v>
      </c>
      <c r="D36" s="48"/>
      <c r="E36" s="49"/>
      <c r="F36" s="51">
        <v>40</v>
      </c>
      <c r="G36" s="51">
        <v>44</v>
      </c>
      <c r="H36" s="52">
        <f>F36/G36</f>
        <v>0.90909090909090906</v>
      </c>
      <c r="I36" s="50">
        <v>5</v>
      </c>
      <c r="J36" s="12" t="s">
        <v>22</v>
      </c>
      <c r="K36" s="99" t="s">
        <v>79</v>
      </c>
      <c r="L36" s="100"/>
      <c r="M36" s="101"/>
      <c r="N36" s="51">
        <v>40</v>
      </c>
      <c r="O36" s="51">
        <v>48</v>
      </c>
      <c r="P36" s="52">
        <f>N36/O36</f>
        <v>0.83333333333333337</v>
      </c>
      <c r="Q36" s="50">
        <v>4</v>
      </c>
      <c r="R36" s="12" t="s">
        <v>17</v>
      </c>
      <c r="S36" s="17" t="s">
        <v>79</v>
      </c>
      <c r="T36" s="14"/>
      <c r="U36" s="15"/>
      <c r="V36" s="53"/>
      <c r="W36" s="53"/>
      <c r="X36" s="54"/>
      <c r="Y36" s="16"/>
      <c r="AC36" s="73" t="s">
        <v>23</v>
      </c>
      <c r="AD36" s="62" t="s">
        <v>100</v>
      </c>
      <c r="AE36" s="72"/>
      <c r="AF36" s="72"/>
      <c r="AG36" s="72"/>
      <c r="AH36" s="72"/>
      <c r="AI36" s="72"/>
      <c r="AJ36" s="72"/>
      <c r="AK36" s="63">
        <v>2</v>
      </c>
      <c r="AL36" s="64"/>
      <c r="AM36" s="65">
        <v>28</v>
      </c>
      <c r="AN36" s="65"/>
      <c r="AO36" s="65">
        <v>100</v>
      </c>
      <c r="AP36" s="65"/>
      <c r="AQ36" s="66">
        <f t="shared" ref="AQ36" si="5">AM36/AO36</f>
        <v>0.28000000000000003</v>
      </c>
      <c r="AR36" s="64"/>
      <c r="AS36" s="66">
        <v>0.28000000000000003</v>
      </c>
      <c r="AT36" s="63"/>
      <c r="AU36" s="63">
        <v>4</v>
      </c>
      <c r="AV36" s="67"/>
      <c r="AW36" s="68">
        <v>50</v>
      </c>
    </row>
    <row r="37" spans="1:50" s="1" customFormat="1" ht="12.75" customHeight="1">
      <c r="B37" s="12"/>
      <c r="C37" s="13" t="s">
        <v>50</v>
      </c>
      <c r="D37" s="14"/>
      <c r="E37" s="15"/>
      <c r="F37" s="53">
        <v>18</v>
      </c>
      <c r="G37" s="53">
        <v>44</v>
      </c>
      <c r="H37" s="54">
        <f>F37/G37</f>
        <v>0.40909090909090912</v>
      </c>
      <c r="I37" s="16">
        <v>3</v>
      </c>
      <c r="J37" s="12" t="s">
        <v>29</v>
      </c>
      <c r="K37" s="13" t="s">
        <v>82</v>
      </c>
      <c r="L37" s="14"/>
      <c r="M37" s="15"/>
      <c r="N37" s="53">
        <v>18</v>
      </c>
      <c r="O37" s="53">
        <v>48</v>
      </c>
      <c r="P37" s="54">
        <f>N37/O37</f>
        <v>0.375</v>
      </c>
      <c r="Q37" s="16">
        <v>3</v>
      </c>
      <c r="R37" s="12" t="s">
        <v>20</v>
      </c>
      <c r="S37" s="17" t="s">
        <v>84</v>
      </c>
      <c r="T37" s="30"/>
      <c r="U37" s="31"/>
      <c r="V37" s="53"/>
      <c r="W37" s="53"/>
      <c r="X37" s="54"/>
      <c r="Y37" s="16"/>
      <c r="AC37" s="73" t="s">
        <v>34</v>
      </c>
      <c r="AD37" s="62" t="s">
        <v>101</v>
      </c>
      <c r="AE37" s="62"/>
      <c r="AF37" s="72"/>
      <c r="AG37" s="72"/>
      <c r="AH37" s="72"/>
      <c r="AI37" s="72"/>
      <c r="AJ37" s="72"/>
      <c r="AK37" s="63">
        <v>2</v>
      </c>
      <c r="AL37" s="64"/>
      <c r="AM37" s="65">
        <v>33</v>
      </c>
      <c r="AN37" s="65"/>
      <c r="AO37" s="65">
        <v>100</v>
      </c>
      <c r="AP37" s="65"/>
      <c r="AQ37" s="66">
        <f>AM37/AO37</f>
        <v>0.33</v>
      </c>
      <c r="AR37" s="64"/>
      <c r="AS37" s="66">
        <v>0.38</v>
      </c>
      <c r="AT37" s="63"/>
      <c r="AU37" s="63">
        <v>5</v>
      </c>
      <c r="AV37" s="67"/>
      <c r="AW37" s="68">
        <v>49</v>
      </c>
    </row>
    <row r="38" spans="1:50" s="1" customFormat="1">
      <c r="B38" s="12"/>
      <c r="C38" s="5"/>
      <c r="D38" s="5"/>
      <c r="E38" s="5"/>
      <c r="F38" s="18"/>
      <c r="G38" s="18"/>
      <c r="H38" s="21"/>
      <c r="I38" s="10"/>
      <c r="J38" s="12"/>
      <c r="K38" s="5"/>
      <c r="L38" s="5"/>
      <c r="M38" s="5"/>
      <c r="N38" s="18"/>
      <c r="O38" s="18"/>
      <c r="P38" s="21"/>
      <c r="Q38" s="10"/>
      <c r="R38" s="8"/>
      <c r="S38" s="5"/>
      <c r="T38" s="5"/>
      <c r="U38" s="5"/>
      <c r="V38" s="18"/>
      <c r="W38" s="18"/>
      <c r="X38" s="21"/>
      <c r="Y38" s="10"/>
      <c r="AC38" s="73" t="s">
        <v>45</v>
      </c>
      <c r="AD38" s="62" t="s">
        <v>102</v>
      </c>
      <c r="AE38" s="72"/>
      <c r="AF38" s="72"/>
      <c r="AG38" s="62"/>
      <c r="AH38" s="62"/>
      <c r="AI38" s="80"/>
      <c r="AJ38" s="62"/>
      <c r="AK38" s="63">
        <v>2</v>
      </c>
      <c r="AL38" s="63"/>
      <c r="AM38" s="65">
        <v>34</v>
      </c>
      <c r="AN38" s="65"/>
      <c r="AO38" s="65">
        <v>100</v>
      </c>
      <c r="AP38" s="65"/>
      <c r="AQ38" s="66">
        <f>AM38/AO38</f>
        <v>0.34</v>
      </c>
      <c r="AR38" s="64"/>
      <c r="AS38" s="66">
        <v>0.4</v>
      </c>
      <c r="AT38" s="63"/>
      <c r="AU38" s="63">
        <v>3</v>
      </c>
      <c r="AV38" s="67"/>
      <c r="AW38" s="68">
        <v>48</v>
      </c>
    </row>
    <row r="39" spans="1:50" s="1" customFormat="1" ht="12.75" customHeight="1">
      <c r="B39" s="12" t="s">
        <v>33</v>
      </c>
      <c r="C39" s="13" t="s">
        <v>78</v>
      </c>
      <c r="D39" s="14"/>
      <c r="E39" s="15"/>
      <c r="F39" s="53">
        <v>18</v>
      </c>
      <c r="G39" s="53">
        <v>50</v>
      </c>
      <c r="H39" s="54">
        <f>F39/G39</f>
        <v>0.36</v>
      </c>
      <c r="I39" s="16">
        <v>2</v>
      </c>
      <c r="J39" s="12" t="s">
        <v>20</v>
      </c>
      <c r="K39" s="99" t="s">
        <v>84</v>
      </c>
      <c r="L39" s="48"/>
      <c r="M39" s="49"/>
      <c r="N39" s="51">
        <v>36</v>
      </c>
      <c r="O39" s="51">
        <v>50</v>
      </c>
      <c r="P39" s="52">
        <f>N39/O39</f>
        <v>0.72</v>
      </c>
      <c r="Q39" s="50">
        <v>5</v>
      </c>
      <c r="R39" s="12" t="s">
        <v>10</v>
      </c>
      <c r="S39" s="17" t="s">
        <v>85</v>
      </c>
      <c r="T39" s="14"/>
      <c r="U39" s="15"/>
      <c r="V39" s="53"/>
      <c r="W39" s="53"/>
      <c r="X39" s="54"/>
      <c r="Y39" s="16"/>
      <c r="AC39" s="73" t="s">
        <v>55</v>
      </c>
      <c r="AD39" s="9" t="s">
        <v>103</v>
      </c>
      <c r="AK39" s="63">
        <v>2</v>
      </c>
      <c r="AL39" s="64"/>
      <c r="AM39" s="65">
        <v>29</v>
      </c>
      <c r="AN39" s="65"/>
      <c r="AO39" s="65">
        <v>100</v>
      </c>
      <c r="AP39" s="65"/>
      <c r="AQ39" s="66">
        <f t="shared" ref="AQ39:AQ40" si="6">AM39/AO39</f>
        <v>0.28999999999999998</v>
      </c>
      <c r="AR39" s="64"/>
      <c r="AS39" s="66">
        <v>0.46</v>
      </c>
      <c r="AT39" s="63"/>
      <c r="AU39" s="63">
        <v>3</v>
      </c>
      <c r="AV39" s="67"/>
      <c r="AW39" s="68">
        <v>47</v>
      </c>
    </row>
    <row r="40" spans="1:50" s="1" customFormat="1" ht="12.75" customHeight="1">
      <c r="B40" s="12"/>
      <c r="C40" s="47" t="s">
        <v>26</v>
      </c>
      <c r="D40" s="48"/>
      <c r="E40" s="49"/>
      <c r="F40" s="51">
        <v>19</v>
      </c>
      <c r="G40" s="51">
        <v>50</v>
      </c>
      <c r="H40" s="52">
        <f>F40/G40</f>
        <v>0.38</v>
      </c>
      <c r="I40" s="50">
        <v>2</v>
      </c>
      <c r="J40" s="12" t="s">
        <v>32</v>
      </c>
      <c r="K40" s="13" t="s">
        <v>83</v>
      </c>
      <c r="L40" s="30"/>
      <c r="M40" s="31"/>
      <c r="N40" s="53">
        <v>11</v>
      </c>
      <c r="O40" s="53">
        <v>50</v>
      </c>
      <c r="P40" s="54">
        <f>N40/O40</f>
        <v>0.22</v>
      </c>
      <c r="Q40" s="16">
        <v>2</v>
      </c>
      <c r="R40" s="12" t="s">
        <v>22</v>
      </c>
      <c r="S40" s="13" t="s">
        <v>21</v>
      </c>
      <c r="T40" s="14"/>
      <c r="U40" s="15"/>
      <c r="V40" s="53"/>
      <c r="W40" s="53"/>
      <c r="X40" s="54"/>
      <c r="Y40" s="16"/>
      <c r="AC40" s="73" t="s">
        <v>61</v>
      </c>
      <c r="AD40" s="62" t="s">
        <v>104</v>
      </c>
      <c r="AE40" s="67"/>
      <c r="AF40" s="67"/>
      <c r="AG40" s="67"/>
      <c r="AH40" s="67"/>
      <c r="AI40" s="67"/>
      <c r="AJ40" s="67"/>
      <c r="AK40" s="63">
        <v>1</v>
      </c>
      <c r="AL40" s="64"/>
      <c r="AM40" s="65">
        <v>4</v>
      </c>
      <c r="AN40" s="65"/>
      <c r="AO40" s="65">
        <v>50</v>
      </c>
      <c r="AP40" s="65"/>
      <c r="AQ40" s="66">
        <f t="shared" si="6"/>
        <v>0.08</v>
      </c>
      <c r="AR40" s="64"/>
      <c r="AS40" s="66" t="s">
        <v>98</v>
      </c>
      <c r="AT40" s="63"/>
      <c r="AU40" s="63">
        <v>1</v>
      </c>
      <c r="AV40" s="78"/>
      <c r="AW40" s="68">
        <v>46</v>
      </c>
    </row>
    <row r="41" spans="1:50" s="1" customFormat="1">
      <c r="B41" s="12"/>
      <c r="F41" s="10"/>
      <c r="G41" s="10"/>
      <c r="H41" s="19"/>
      <c r="I41" s="26"/>
      <c r="J41" s="12"/>
      <c r="N41" s="10"/>
      <c r="O41" s="10"/>
      <c r="P41" s="19"/>
      <c r="Q41" s="26"/>
      <c r="R41" s="7"/>
      <c r="S41" s="5"/>
      <c r="T41" s="12"/>
      <c r="U41" s="5"/>
      <c r="V41" s="5"/>
      <c r="W41" s="5"/>
      <c r="X41" s="29"/>
      <c r="Y41" s="29"/>
      <c r="Z41" s="29"/>
      <c r="AC41" s="73" t="s">
        <v>69</v>
      </c>
      <c r="AD41" s="62" t="s">
        <v>54</v>
      </c>
      <c r="AE41" s="67"/>
      <c r="AF41" s="67"/>
      <c r="AG41" s="67"/>
      <c r="AH41" s="67"/>
      <c r="AI41" s="67"/>
      <c r="AJ41" s="67"/>
      <c r="AK41" s="66" t="s">
        <v>98</v>
      </c>
      <c r="AL41" s="66"/>
      <c r="AM41" s="66" t="s">
        <v>98</v>
      </c>
      <c r="AN41" s="66"/>
      <c r="AO41" s="66" t="s">
        <v>98</v>
      </c>
      <c r="AP41" s="66"/>
      <c r="AQ41" s="66" t="s">
        <v>98</v>
      </c>
      <c r="AR41" s="66"/>
      <c r="AS41" s="66" t="s">
        <v>98</v>
      </c>
      <c r="AT41" s="81"/>
      <c r="AU41" s="66" t="s">
        <v>98</v>
      </c>
      <c r="AV41" s="67"/>
      <c r="AW41" s="98" t="s">
        <v>98</v>
      </c>
    </row>
    <row r="42" spans="1:50" s="1" customFormat="1" ht="12.75" customHeight="1">
      <c r="B42" s="12" t="s">
        <v>32</v>
      </c>
      <c r="C42" s="99" t="s">
        <v>79</v>
      </c>
      <c r="D42" s="100"/>
      <c r="E42" s="101"/>
      <c r="F42" s="51">
        <v>35</v>
      </c>
      <c r="G42" s="51">
        <v>50</v>
      </c>
      <c r="H42" s="52">
        <f>F42/G42</f>
        <v>0.7</v>
      </c>
      <c r="I42" s="50">
        <v>5</v>
      </c>
      <c r="J42" s="12" t="s">
        <v>17</v>
      </c>
      <c r="K42" s="47" t="s">
        <v>21</v>
      </c>
      <c r="L42" s="100"/>
      <c r="M42" s="101"/>
      <c r="N42" s="51">
        <v>33</v>
      </c>
      <c r="O42" s="51">
        <v>50</v>
      </c>
      <c r="P42" s="52">
        <f>N42/O42</f>
        <v>0.66</v>
      </c>
      <c r="Q42" s="50">
        <v>4</v>
      </c>
      <c r="R42" s="7"/>
      <c r="S42" s="32"/>
      <c r="X42" s="29"/>
      <c r="Y42" s="29"/>
      <c r="Z42" s="29"/>
      <c r="AC42" s="73" t="s">
        <v>73</v>
      </c>
      <c r="AD42" s="9" t="s">
        <v>105</v>
      </c>
      <c r="AE42" s="67"/>
      <c r="AF42" s="62"/>
      <c r="AG42" s="67"/>
      <c r="AH42" s="67"/>
      <c r="AI42" s="72"/>
      <c r="AJ42" s="72"/>
      <c r="AK42" s="63">
        <v>1</v>
      </c>
      <c r="AL42" s="63"/>
      <c r="AM42" s="65">
        <v>23</v>
      </c>
      <c r="AN42" s="65"/>
      <c r="AO42" s="65">
        <v>50</v>
      </c>
      <c r="AP42" s="65"/>
      <c r="AQ42" s="66">
        <f t="shared" ref="AQ42:AQ48" si="7">AM42/AO42</f>
        <v>0.46</v>
      </c>
      <c r="AR42" s="64"/>
      <c r="AS42" s="66" t="s">
        <v>98</v>
      </c>
      <c r="AT42" s="63"/>
      <c r="AU42" s="63">
        <v>3</v>
      </c>
      <c r="AV42" s="67"/>
      <c r="AW42" s="68">
        <v>42</v>
      </c>
    </row>
    <row r="43" spans="1:50" s="1" customFormat="1" ht="12.75" customHeight="1">
      <c r="B43" s="12"/>
      <c r="C43" s="13" t="s">
        <v>42</v>
      </c>
      <c r="D43" s="30"/>
      <c r="E43" s="31"/>
      <c r="F43" s="53">
        <v>25</v>
      </c>
      <c r="G43" s="53">
        <v>50</v>
      </c>
      <c r="H43" s="54">
        <f>F43/G43</f>
        <v>0.5</v>
      </c>
      <c r="I43" s="16">
        <v>2</v>
      </c>
      <c r="J43" s="12" t="s">
        <v>33</v>
      </c>
      <c r="K43" s="13" t="s">
        <v>81</v>
      </c>
      <c r="L43" s="14"/>
      <c r="M43" s="15"/>
      <c r="N43" s="53">
        <v>29</v>
      </c>
      <c r="O43" s="53">
        <v>50</v>
      </c>
      <c r="P43" s="54">
        <f>N43/O43</f>
        <v>0.57999999999999996</v>
      </c>
      <c r="Q43" s="16">
        <v>4</v>
      </c>
      <c r="R43" s="10"/>
      <c r="S43" s="110" t="s">
        <v>80</v>
      </c>
      <c r="T43" s="111"/>
      <c r="U43" s="112"/>
      <c r="V43" s="4"/>
      <c r="W43" s="4"/>
      <c r="X43" s="33"/>
      <c r="Y43" s="10"/>
      <c r="AC43" s="73" t="s">
        <v>67</v>
      </c>
      <c r="AD43" s="62" t="s">
        <v>106</v>
      </c>
      <c r="AE43" s="62"/>
      <c r="AF43" s="62"/>
      <c r="AG43" s="62"/>
      <c r="AH43" s="67"/>
      <c r="AI43" s="72"/>
      <c r="AJ43" s="72"/>
      <c r="AK43" s="63">
        <v>1</v>
      </c>
      <c r="AL43" s="63"/>
      <c r="AM43" s="65">
        <v>14</v>
      </c>
      <c r="AN43" s="65"/>
      <c r="AO43" s="65">
        <v>50</v>
      </c>
      <c r="AP43" s="65"/>
      <c r="AQ43" s="66">
        <f t="shared" si="7"/>
        <v>0.28000000000000003</v>
      </c>
      <c r="AR43" s="64"/>
      <c r="AS43" s="66" t="s">
        <v>98</v>
      </c>
      <c r="AT43" s="63"/>
      <c r="AU43" s="63">
        <v>3</v>
      </c>
      <c r="AV43" s="67"/>
      <c r="AW43" s="68">
        <v>41</v>
      </c>
    </row>
    <row r="44" spans="1:50" s="1" customFormat="1">
      <c r="B44" s="12"/>
      <c r="C44" s="5"/>
      <c r="D44" s="5"/>
      <c r="E44" s="5"/>
      <c r="F44" s="18"/>
      <c r="G44" s="18"/>
      <c r="H44" s="21"/>
      <c r="I44" s="10"/>
      <c r="J44" s="12"/>
      <c r="K44" s="5"/>
      <c r="L44" s="5"/>
      <c r="M44" s="5"/>
      <c r="N44" s="18"/>
      <c r="O44" s="18"/>
      <c r="P44" s="21"/>
      <c r="Q44" s="10"/>
      <c r="R44" s="2"/>
      <c r="X44" s="8"/>
      <c r="Y44" s="8"/>
      <c r="AC44" s="73" t="s">
        <v>59</v>
      </c>
      <c r="AD44" s="62" t="s">
        <v>107</v>
      </c>
      <c r="AE44" s="67"/>
      <c r="AF44" s="67"/>
      <c r="AG44" s="67"/>
      <c r="AH44" s="67"/>
      <c r="AI44" s="67"/>
      <c r="AJ44" s="67"/>
      <c r="AK44" s="63">
        <v>1</v>
      </c>
      <c r="AL44" s="64"/>
      <c r="AM44" s="65">
        <v>12</v>
      </c>
      <c r="AN44" s="65"/>
      <c r="AO44" s="65">
        <v>50</v>
      </c>
      <c r="AP44" s="65"/>
      <c r="AQ44" s="66">
        <f t="shared" si="7"/>
        <v>0.24</v>
      </c>
      <c r="AR44" s="64"/>
      <c r="AS44" s="66" t="s">
        <v>98</v>
      </c>
      <c r="AT44" s="63"/>
      <c r="AU44" s="63">
        <v>3</v>
      </c>
      <c r="AV44" s="67"/>
      <c r="AW44" s="68">
        <v>40</v>
      </c>
    </row>
    <row r="45" spans="1:50" s="1" customFormat="1" ht="12.75" customHeight="1">
      <c r="B45" s="12" t="s">
        <v>29</v>
      </c>
      <c r="C45" s="47" t="s">
        <v>81</v>
      </c>
      <c r="D45" s="48"/>
      <c r="E45" s="49"/>
      <c r="F45" s="51">
        <v>28</v>
      </c>
      <c r="G45" s="51">
        <v>50</v>
      </c>
      <c r="H45" s="52">
        <f>F45/G45</f>
        <v>0.56000000000000005</v>
      </c>
      <c r="I45" s="50">
        <v>5</v>
      </c>
      <c r="J45" s="12" t="s">
        <v>10</v>
      </c>
      <c r="K45" s="99" t="s">
        <v>85</v>
      </c>
      <c r="L45" s="100"/>
      <c r="M45" s="101"/>
      <c r="N45" s="51">
        <v>40</v>
      </c>
      <c r="O45" s="51">
        <v>45</v>
      </c>
      <c r="P45" s="52">
        <f>N45/O45</f>
        <v>0.88888888888888884</v>
      </c>
      <c r="Q45" s="50">
        <v>3</v>
      </c>
      <c r="R45" s="2"/>
      <c r="S45" s="17"/>
      <c r="T45" s="14"/>
      <c r="U45" s="15"/>
      <c r="V45" s="53"/>
      <c r="W45" s="53"/>
      <c r="X45" s="54"/>
      <c r="Y45" s="16"/>
      <c r="AC45" s="73" t="s">
        <v>52</v>
      </c>
      <c r="AD45" s="62" t="s">
        <v>108</v>
      </c>
      <c r="AE45" s="62"/>
      <c r="AF45" s="67"/>
      <c r="AG45" s="67"/>
      <c r="AH45" s="67"/>
      <c r="AI45" s="67"/>
      <c r="AJ45" s="67"/>
      <c r="AK45" s="63">
        <v>1</v>
      </c>
      <c r="AL45" s="63"/>
      <c r="AM45" s="65">
        <v>12</v>
      </c>
      <c r="AN45" s="65"/>
      <c r="AO45" s="65">
        <v>50</v>
      </c>
      <c r="AP45" s="65"/>
      <c r="AQ45" s="66">
        <f t="shared" si="7"/>
        <v>0.24</v>
      </c>
      <c r="AR45" s="64"/>
      <c r="AS45" s="66" t="s">
        <v>98</v>
      </c>
      <c r="AT45" s="63"/>
      <c r="AU45" s="63">
        <v>2</v>
      </c>
      <c r="AV45" s="67"/>
      <c r="AW45" s="68">
        <v>39</v>
      </c>
    </row>
    <row r="46" spans="1:50" s="1" customFormat="1" ht="13.5" customHeight="1">
      <c r="B46" s="12"/>
      <c r="C46" s="13" t="s">
        <v>48</v>
      </c>
      <c r="D46" s="14"/>
      <c r="E46" s="15"/>
      <c r="F46" s="53">
        <v>18</v>
      </c>
      <c r="G46" s="53">
        <v>50</v>
      </c>
      <c r="H46" s="54">
        <f>F46/G46</f>
        <v>0.36</v>
      </c>
      <c r="I46" s="16">
        <v>4</v>
      </c>
      <c r="J46" s="12" t="s">
        <v>40</v>
      </c>
      <c r="K46" s="13" t="s">
        <v>26</v>
      </c>
      <c r="L46" s="14"/>
      <c r="M46" s="15"/>
      <c r="N46" s="53">
        <v>17</v>
      </c>
      <c r="O46" s="53">
        <v>45</v>
      </c>
      <c r="P46" s="54">
        <f>N46/O46</f>
        <v>0.37777777777777777</v>
      </c>
      <c r="Q46" s="16">
        <v>2</v>
      </c>
      <c r="R46" s="2"/>
      <c r="S46" s="17"/>
      <c r="T46" s="14"/>
      <c r="U46" s="15"/>
      <c r="V46" s="53"/>
      <c r="W46" s="53"/>
      <c r="X46" s="54"/>
      <c r="Y46" s="16"/>
      <c r="AC46" s="73" t="s">
        <v>41</v>
      </c>
      <c r="AD46" s="9" t="s">
        <v>109</v>
      </c>
      <c r="AE46" s="62"/>
      <c r="AF46" s="67"/>
      <c r="AG46" s="67"/>
      <c r="AH46" s="67"/>
      <c r="AI46" s="67"/>
      <c r="AJ46" s="67"/>
      <c r="AK46" s="63">
        <v>1</v>
      </c>
      <c r="AL46" s="63"/>
      <c r="AM46" s="65">
        <v>12</v>
      </c>
      <c r="AN46" s="65"/>
      <c r="AO46" s="65">
        <v>50</v>
      </c>
      <c r="AP46" s="65"/>
      <c r="AQ46" s="66">
        <f t="shared" si="7"/>
        <v>0.24</v>
      </c>
      <c r="AR46" s="64"/>
      <c r="AS46" s="66" t="s">
        <v>98</v>
      </c>
      <c r="AT46" s="63"/>
      <c r="AU46" s="63">
        <v>2</v>
      </c>
      <c r="AV46" s="67"/>
      <c r="AW46" s="68">
        <v>38</v>
      </c>
    </row>
    <row r="47" spans="1:50" s="1" customFormat="1">
      <c r="B47" s="12"/>
      <c r="C47" s="5"/>
      <c r="D47" s="5"/>
      <c r="E47" s="5"/>
      <c r="F47" s="10"/>
      <c r="G47" s="10"/>
      <c r="H47" s="19"/>
      <c r="I47" s="10"/>
      <c r="J47" s="2"/>
      <c r="N47" s="26">
        <f>SUM(N36:N46)</f>
        <v>224</v>
      </c>
      <c r="O47" s="26">
        <f>SUM(O36:O46)</f>
        <v>386</v>
      </c>
      <c r="P47" s="5"/>
      <c r="Q47" s="5"/>
      <c r="R47" s="2"/>
      <c r="S47" s="34"/>
      <c r="T47" s="12"/>
      <c r="U47" s="2"/>
      <c r="V47" s="35"/>
      <c r="W47" s="35"/>
      <c r="X47" s="11"/>
      <c r="Y47" s="11"/>
      <c r="Z47" s="29"/>
      <c r="AC47" s="73" t="s">
        <v>30</v>
      </c>
      <c r="AD47" s="62" t="s">
        <v>70</v>
      </c>
      <c r="AE47" s="67"/>
      <c r="AF47" s="67"/>
      <c r="AG47" s="67"/>
      <c r="AH47" s="67"/>
      <c r="AI47" s="72"/>
      <c r="AJ47" s="72"/>
      <c r="AK47" s="63">
        <v>1</v>
      </c>
      <c r="AL47" s="63"/>
      <c r="AM47" s="65">
        <v>10</v>
      </c>
      <c r="AN47" s="65"/>
      <c r="AO47" s="65">
        <v>50</v>
      </c>
      <c r="AP47" s="65"/>
      <c r="AQ47" s="66">
        <f t="shared" si="7"/>
        <v>0.2</v>
      </c>
      <c r="AR47" s="64"/>
      <c r="AS47" s="66" t="s">
        <v>98</v>
      </c>
      <c r="AT47" s="63"/>
      <c r="AU47" s="63">
        <v>2</v>
      </c>
      <c r="AV47" s="67"/>
      <c r="AW47" s="68">
        <v>37</v>
      </c>
    </row>
    <row r="48" spans="1:50" s="1" customFormat="1">
      <c r="B48" s="12" t="s">
        <v>22</v>
      </c>
      <c r="C48" s="47" t="s">
        <v>82</v>
      </c>
      <c r="D48" s="48"/>
      <c r="E48" s="49"/>
      <c r="F48" s="51">
        <v>33</v>
      </c>
      <c r="G48" s="51">
        <v>50</v>
      </c>
      <c r="H48" s="52">
        <f>F48/G48</f>
        <v>0.66</v>
      </c>
      <c r="I48" s="50">
        <v>3</v>
      </c>
      <c r="J48" s="2"/>
      <c r="O48" s="10"/>
      <c r="P48" s="79">
        <f>N47/O47</f>
        <v>0.5803108808290155</v>
      </c>
      <c r="Q48" s="5"/>
      <c r="R48" s="2"/>
      <c r="S48" s="2"/>
      <c r="X48" s="27"/>
      <c r="Y48" s="11"/>
      <c r="Z48" s="29"/>
      <c r="AC48" s="73" t="s">
        <v>18</v>
      </c>
      <c r="AD48" s="62" t="s">
        <v>110</v>
      </c>
      <c r="AE48" s="67"/>
      <c r="AF48" s="67"/>
      <c r="AG48" s="67"/>
      <c r="AH48" s="67"/>
      <c r="AI48" s="67"/>
      <c r="AJ48" s="67"/>
      <c r="AK48" s="63">
        <v>1</v>
      </c>
      <c r="AL48" s="63"/>
      <c r="AM48" s="65">
        <v>4</v>
      </c>
      <c r="AN48" s="65"/>
      <c r="AO48" s="65">
        <v>50</v>
      </c>
      <c r="AP48" s="65"/>
      <c r="AQ48" s="66">
        <f t="shared" si="7"/>
        <v>0.08</v>
      </c>
      <c r="AR48" s="64"/>
      <c r="AS48" s="66" t="s">
        <v>98</v>
      </c>
      <c r="AT48" s="63"/>
      <c r="AU48" s="63">
        <v>2</v>
      </c>
      <c r="AV48" s="67"/>
      <c r="AW48" s="68">
        <v>36</v>
      </c>
    </row>
    <row r="49" spans="1:50" s="1" customFormat="1">
      <c r="B49" s="12"/>
      <c r="C49" s="13" t="s">
        <v>28</v>
      </c>
      <c r="D49" s="14"/>
      <c r="E49" s="15"/>
      <c r="F49" s="53">
        <v>16</v>
      </c>
      <c r="G49" s="53">
        <v>50</v>
      </c>
      <c r="H49" s="54">
        <f>F49/G49</f>
        <v>0.32</v>
      </c>
      <c r="I49" s="16">
        <v>2</v>
      </c>
      <c r="J49" s="2"/>
      <c r="K49" s="2"/>
      <c r="L49" s="2"/>
      <c r="M49" s="2"/>
      <c r="N49" s="35"/>
      <c r="O49" s="35"/>
      <c r="P49" s="5"/>
      <c r="Q49" s="5"/>
      <c r="R49" s="2"/>
      <c r="S49" s="2"/>
      <c r="X49" s="29"/>
      <c r="Y49" s="29"/>
      <c r="Z49" s="29"/>
      <c r="AC49" s="73"/>
      <c r="AD49" s="9"/>
      <c r="AG49"/>
      <c r="AH49"/>
      <c r="AI49"/>
      <c r="AJ49"/>
      <c r="AK49" s="82"/>
      <c r="AL49" s="82"/>
      <c r="AM49" s="82"/>
      <c r="AN49" s="82"/>
      <c r="AO49" s="82"/>
      <c r="AP49" s="82"/>
      <c r="AQ49" s="83"/>
      <c r="AR49" s="84"/>
      <c r="AS49" s="83"/>
      <c r="AT49" s="82"/>
      <c r="AU49" s="82"/>
      <c r="AW49" s="85"/>
    </row>
    <row r="50" spans="1:50">
      <c r="A50" s="1"/>
      <c r="B50" s="12"/>
      <c r="C50" s="1"/>
      <c r="D50" s="1"/>
      <c r="E50" s="1"/>
      <c r="F50" s="18"/>
      <c r="G50" s="18"/>
      <c r="H50" s="21"/>
      <c r="I50" s="10"/>
      <c r="J50" s="1"/>
      <c r="L50" s="36"/>
      <c r="M50" s="36"/>
      <c r="N50" s="8"/>
      <c r="O50" s="8"/>
      <c r="P50" s="36"/>
      <c r="Q50" s="36"/>
      <c r="R50" s="36"/>
      <c r="S50" s="8"/>
      <c r="T50" s="8"/>
      <c r="U50" s="36"/>
      <c r="V50" s="36"/>
      <c r="W50" s="36"/>
      <c r="X50" s="37"/>
      <c r="Y50" s="29"/>
      <c r="Z50" s="29"/>
      <c r="AA50" s="1"/>
      <c r="AB50" s="1"/>
      <c r="AC50" s="23"/>
      <c r="AE50" s="1"/>
      <c r="AG50" s="86"/>
      <c r="AH50" s="87"/>
      <c r="AI50" s="88"/>
      <c r="AJ50" s="88"/>
      <c r="AK50" s="89"/>
      <c r="AL50" s="90"/>
      <c r="AM50" s="90"/>
      <c r="AN50" s="90"/>
      <c r="AO50" s="90"/>
      <c r="AP50" s="3"/>
      <c r="AQ50" s="3"/>
      <c r="AR50" s="3"/>
      <c r="AS50" s="3"/>
      <c r="AT50" s="3"/>
      <c r="AU50" s="1"/>
      <c r="AV50" s="1"/>
      <c r="AW50" s="1"/>
      <c r="AX50" s="1"/>
    </row>
    <row r="51" spans="1:50">
      <c r="A51" s="1"/>
      <c r="B51" s="12" t="s">
        <v>20</v>
      </c>
      <c r="C51" s="47" t="s">
        <v>83</v>
      </c>
      <c r="D51" s="100"/>
      <c r="E51" s="101"/>
      <c r="F51" s="51">
        <v>29</v>
      </c>
      <c r="G51" s="51">
        <v>50</v>
      </c>
      <c r="H51" s="52">
        <f>F51/G51</f>
        <v>0.57999999999999996</v>
      </c>
      <c r="I51" s="50">
        <v>3</v>
      </c>
      <c r="J51" s="1"/>
      <c r="K51" s="36"/>
      <c r="L51" s="113" t="s">
        <v>132</v>
      </c>
      <c r="M51" s="113"/>
      <c r="N51" s="113"/>
      <c r="O51" s="11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29"/>
      <c r="AA51" s="1"/>
      <c r="AB51" s="1"/>
      <c r="AC51" s="91" t="s">
        <v>111</v>
      </c>
      <c r="AD51" s="1"/>
      <c r="AE51" s="1"/>
      <c r="AG51" s="92"/>
      <c r="AH51" s="108"/>
      <c r="AI51" s="109"/>
      <c r="AJ51" s="1"/>
      <c r="AK51" s="1"/>
      <c r="AL51" s="1"/>
      <c r="AN51" s="1"/>
      <c r="AO51" s="1"/>
      <c r="AP51" s="1"/>
      <c r="AT51" s="1"/>
      <c r="AW51" s="1"/>
      <c r="AX51" s="1"/>
    </row>
    <row r="52" spans="1:50">
      <c r="A52" s="1"/>
      <c r="B52" s="12"/>
      <c r="C52" s="13" t="s">
        <v>72</v>
      </c>
      <c r="D52" s="30"/>
      <c r="E52" s="31"/>
      <c r="F52" s="53">
        <v>27</v>
      </c>
      <c r="G52" s="53">
        <v>50</v>
      </c>
      <c r="H52" s="54">
        <f>F52/G52</f>
        <v>0.54</v>
      </c>
      <c r="I52" s="16">
        <v>3</v>
      </c>
      <c r="J52" s="2"/>
      <c r="K52" s="36"/>
      <c r="L52" s="113"/>
      <c r="M52" s="113"/>
      <c r="N52" s="113"/>
      <c r="O52" s="11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29"/>
      <c r="AA52" s="1"/>
      <c r="AB52" s="1"/>
      <c r="AF52" s="1"/>
      <c r="AX52" s="1"/>
    </row>
    <row r="53" spans="1:50">
      <c r="A53" s="1"/>
      <c r="B53" s="12"/>
      <c r="C53" s="5"/>
      <c r="D53" s="5"/>
      <c r="E53" s="5"/>
      <c r="F53" s="10"/>
      <c r="G53" s="10"/>
      <c r="H53" s="19"/>
      <c r="I53" s="10"/>
      <c r="J53" s="2"/>
      <c r="K53" s="36"/>
      <c r="L53" s="114" t="s">
        <v>131</v>
      </c>
      <c r="M53" s="114"/>
      <c r="N53" s="114"/>
      <c r="O53" s="114"/>
      <c r="P53" s="114"/>
      <c r="Q53" s="114"/>
      <c r="R53" s="114"/>
      <c r="S53" s="114"/>
      <c r="T53" s="114"/>
      <c r="U53" s="114"/>
      <c r="V53" s="114"/>
      <c r="W53" s="114"/>
      <c r="X53" s="114"/>
      <c r="Y53" s="5"/>
      <c r="Z53" s="29"/>
      <c r="AA53" s="1"/>
      <c r="AB53" s="1"/>
      <c r="AF53" s="9"/>
      <c r="AX53" s="1"/>
    </row>
    <row r="54" spans="1:50" ht="12.75" customHeight="1">
      <c r="A54" s="1"/>
      <c r="B54" s="12" t="s">
        <v>17</v>
      </c>
      <c r="C54" s="99" t="s">
        <v>84</v>
      </c>
      <c r="D54" s="100"/>
      <c r="E54" s="101"/>
      <c r="F54" s="51">
        <v>40</v>
      </c>
      <c r="G54" s="51">
        <v>47</v>
      </c>
      <c r="H54" s="52">
        <f>F54/G54</f>
        <v>0.85106382978723405</v>
      </c>
      <c r="I54" s="50">
        <v>4</v>
      </c>
      <c r="J54" s="1"/>
      <c r="K54" s="36"/>
      <c r="L54" s="114"/>
      <c r="M54" s="114"/>
      <c r="N54" s="114"/>
      <c r="O54" s="114"/>
      <c r="P54" s="114"/>
      <c r="Q54" s="114"/>
      <c r="R54" s="114"/>
      <c r="S54" s="114"/>
      <c r="T54" s="114"/>
      <c r="U54" s="114"/>
      <c r="V54" s="114"/>
      <c r="W54" s="114"/>
      <c r="X54" s="114"/>
      <c r="Y54" s="8"/>
      <c r="Z54" s="29"/>
      <c r="AA54" s="1"/>
      <c r="AB54" s="1"/>
      <c r="AC54" s="91" t="s">
        <v>112</v>
      </c>
      <c r="AF54" s="1"/>
      <c r="AH54" s="108"/>
      <c r="AI54" s="109"/>
      <c r="AX54" s="1"/>
    </row>
    <row r="55" spans="1:50" s="1" customFormat="1" ht="12" customHeight="1">
      <c r="B55" s="12"/>
      <c r="C55" s="13" t="s">
        <v>58</v>
      </c>
      <c r="D55" s="30"/>
      <c r="E55" s="31"/>
      <c r="F55" s="53">
        <v>16</v>
      </c>
      <c r="G55" s="53">
        <v>47</v>
      </c>
      <c r="H55" s="54">
        <f>F55/G55</f>
        <v>0.34042553191489361</v>
      </c>
      <c r="I55" s="16">
        <v>4</v>
      </c>
      <c r="K55" s="40"/>
      <c r="L55" s="5"/>
      <c r="M55" s="8"/>
      <c r="N55" s="8"/>
      <c r="O55" s="8"/>
      <c r="P55" s="39"/>
      <c r="Q55" s="5"/>
      <c r="R55" s="8"/>
      <c r="S55" s="5"/>
      <c r="T55" s="5"/>
      <c r="U55" s="8"/>
      <c r="V55" s="8"/>
      <c r="W55" s="8"/>
      <c r="X55" s="8"/>
      <c r="Y55" s="8"/>
      <c r="Z55" s="29"/>
      <c r="AA55" s="41"/>
      <c r="AF55" s="9"/>
    </row>
    <row r="56" spans="1:50" s="1" customFormat="1" ht="12.75" customHeight="1">
      <c r="B56" s="12"/>
      <c r="F56" s="18"/>
      <c r="G56" s="18"/>
      <c r="H56" s="21"/>
      <c r="I56" s="10"/>
      <c r="K56" s="8"/>
      <c r="L56" s="8"/>
      <c r="M56" s="8"/>
      <c r="N56" s="5"/>
      <c r="O56" s="5"/>
      <c r="P56" s="5"/>
      <c r="Q56" s="8"/>
      <c r="R56" s="8"/>
      <c r="S56" s="8"/>
      <c r="T56" s="5"/>
      <c r="U56" s="5"/>
      <c r="V56" s="5"/>
      <c r="W56" s="5"/>
      <c r="X56" s="5"/>
      <c r="Y56" s="5"/>
      <c r="Z56" s="29"/>
      <c r="AB56" s="22"/>
      <c r="AD56" s="9"/>
    </row>
    <row r="57" spans="1:50" s="1" customFormat="1" ht="12.75" customHeight="1">
      <c r="B57" s="12" t="s">
        <v>10</v>
      </c>
      <c r="C57" s="99" t="s">
        <v>85</v>
      </c>
      <c r="D57" s="100"/>
      <c r="E57" s="101"/>
      <c r="F57" s="51">
        <v>40</v>
      </c>
      <c r="G57" s="51">
        <v>44</v>
      </c>
      <c r="H57" s="52">
        <f>F57/G57</f>
        <v>0.90909090909090906</v>
      </c>
      <c r="I57" s="50">
        <v>6</v>
      </c>
      <c r="K57" s="8"/>
      <c r="L57" s="8"/>
      <c r="M57" s="8"/>
      <c r="N57" s="5"/>
      <c r="O57" s="5"/>
      <c r="P57" s="42"/>
      <c r="Q57" s="8"/>
      <c r="R57" s="8"/>
      <c r="S57" s="8"/>
      <c r="T57" s="5"/>
      <c r="U57" s="8"/>
      <c r="V57" s="8"/>
      <c r="W57" s="8"/>
      <c r="X57" s="8"/>
      <c r="Y57" s="8"/>
      <c r="Z57" s="43"/>
      <c r="AA57" s="44"/>
      <c r="AB57" s="5"/>
      <c r="AD57" s="9"/>
    </row>
    <row r="58" spans="1:50" s="1" customFormat="1" ht="12.75" customHeight="1">
      <c r="B58" s="45"/>
      <c r="C58" s="13" t="s">
        <v>39</v>
      </c>
      <c r="D58" s="30"/>
      <c r="E58" s="31"/>
      <c r="F58" s="53">
        <v>19</v>
      </c>
      <c r="G58" s="53">
        <v>44</v>
      </c>
      <c r="H58" s="54">
        <f>F58/G58</f>
        <v>0.43181818181818182</v>
      </c>
      <c r="I58" s="16">
        <v>2</v>
      </c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50">
      <c r="C59" s="1"/>
      <c r="D59" s="1"/>
      <c r="E59" s="1"/>
      <c r="F59" s="26">
        <f>SUM(F36:F58)</f>
        <v>421</v>
      </c>
      <c r="G59" s="26">
        <f>SUM(G36:G58)</f>
        <v>770</v>
      </c>
      <c r="H59" s="1"/>
      <c r="I59" s="1"/>
      <c r="K59" s="36"/>
      <c r="L59" s="36"/>
      <c r="M59" s="8"/>
      <c r="N59" s="8"/>
      <c r="O59" s="8"/>
      <c r="P59" s="38"/>
      <c r="Q59" s="36"/>
      <c r="R59" s="36"/>
      <c r="S59" s="36"/>
      <c r="T59" s="5"/>
      <c r="U59" s="36"/>
      <c r="V59" s="36"/>
      <c r="W59" s="5"/>
      <c r="X59" s="5"/>
      <c r="Y59" s="5"/>
      <c r="AD59" s="9"/>
    </row>
    <row r="60" spans="1:50">
      <c r="C60" s="1"/>
      <c r="D60" s="1"/>
      <c r="E60" s="1"/>
      <c r="F60" s="1"/>
      <c r="G60" s="1"/>
      <c r="H60" s="79">
        <f>F59/G59</f>
        <v>0.54675324675324677</v>
      </c>
      <c r="I60" s="1"/>
      <c r="K60" s="36"/>
      <c r="L60" s="36"/>
      <c r="M60" s="5"/>
      <c r="N60" s="5"/>
      <c r="O60" s="5"/>
      <c r="P60" s="36"/>
      <c r="Q60" s="36"/>
      <c r="R60" s="36"/>
      <c r="S60" s="36"/>
      <c r="T60" s="5"/>
      <c r="U60" s="36"/>
      <c r="V60" s="36"/>
      <c r="W60" s="8"/>
      <c r="X60" s="8"/>
      <c r="Y60" s="8"/>
    </row>
    <row r="61" spans="1:50" s="1" customFormat="1" ht="16.5">
      <c r="K61" s="8"/>
      <c r="L61" s="8"/>
      <c r="M61" s="8"/>
      <c r="N61" s="8"/>
      <c r="O61" s="8"/>
      <c r="P61" s="5"/>
      <c r="Q61" s="8"/>
      <c r="R61" s="8"/>
      <c r="S61" s="8"/>
      <c r="T61" s="8"/>
      <c r="U61" s="8"/>
      <c r="V61" s="8"/>
      <c r="W61" s="46"/>
      <c r="X61" s="8"/>
      <c r="Y61" s="8"/>
      <c r="AW61" s="93"/>
    </row>
    <row r="62" spans="1:50" s="1" customFormat="1" ht="15"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AA62" s="5"/>
      <c r="AB62" s="5"/>
      <c r="AC62" s="5"/>
      <c r="AE62" s="94"/>
      <c r="AF62" s="95"/>
      <c r="AG62" s="95"/>
      <c r="AH62" s="96"/>
      <c r="AI62" s="97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</row>
    <row r="63" spans="1:50" ht="15">
      <c r="AE63" s="94"/>
      <c r="AF63" s="95"/>
      <c r="AG63" s="95"/>
      <c r="AH63" s="96"/>
      <c r="AI63" s="97"/>
      <c r="AK63" s="36"/>
    </row>
    <row r="64" spans="1:50" ht="15">
      <c r="AE64" s="94"/>
      <c r="AF64" s="95"/>
      <c r="AG64" s="95"/>
      <c r="AH64" s="96"/>
      <c r="AI64" s="97"/>
      <c r="AK64" s="36"/>
    </row>
  </sheetData>
  <mergeCells count="17">
    <mergeCell ref="AH51:AI51"/>
    <mergeCell ref="AH54:AI54"/>
    <mergeCell ref="C34:F34"/>
    <mergeCell ref="K34:N34"/>
    <mergeCell ref="S34:V34"/>
    <mergeCell ref="S43:U43"/>
    <mergeCell ref="L51:Y52"/>
    <mergeCell ref="L53:X54"/>
    <mergeCell ref="AA2:AX2"/>
    <mergeCell ref="AP4:AW4"/>
    <mergeCell ref="AH6:AR6"/>
    <mergeCell ref="A2:Z2"/>
    <mergeCell ref="H4:I4"/>
    <mergeCell ref="P4:X4"/>
    <mergeCell ref="C6:E6"/>
    <mergeCell ref="K6:M6"/>
    <mergeCell ref="S6:U6"/>
  </mergeCells>
  <pageMargins left="0" right="0" top="0" bottom="0" header="0" footer="0"/>
  <pageSetup paperSize="9" orientation="portrait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PhotoEdScan" shapeId="1025" r:id="rId4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5" r:id="rId4"/>
      </mc:Fallback>
    </mc:AlternateContent>
    <mc:AlternateContent xmlns:mc="http://schemas.openxmlformats.org/markup-compatibility/2006">
      <mc:Choice Requires="x14">
        <oleObject progId="MSPhotoEdScan" shapeId="1026" r:id="rId6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6" r:id="rId6"/>
      </mc:Fallback>
    </mc:AlternateContent>
    <mc:AlternateContent xmlns:mc="http://schemas.openxmlformats.org/markup-compatibility/2006">
      <mc:Choice Requires="x14">
        <oleObject progId="MSPhotoEdScan" shapeId="1027" r:id="rId7">
          <objectPr defaultSize="0" autoPict="0" r:id="rId5">
            <anchor moveWithCells="1">
              <from>
                <xdr:col>28</xdr:col>
                <xdr:colOff>28575</xdr:colOff>
                <xdr:row>1</xdr:row>
                <xdr:rowOff>57150</xdr:rowOff>
              </from>
              <to>
                <xdr:col>30</xdr:col>
                <xdr:colOff>180975</xdr:colOff>
                <xdr:row>3</xdr:row>
                <xdr:rowOff>123825</xdr:rowOff>
              </to>
            </anchor>
          </objectPr>
        </oleObject>
      </mc:Choice>
      <mc:Fallback>
        <oleObject progId="MSPhotoEdScan" shapeId="1027" r:id="rId7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II C.A. Ovi.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cp:lastPrinted>2013-12-19T10:34:27Z</cp:lastPrinted>
  <dcterms:created xsi:type="dcterms:W3CDTF">2013-12-09T20:19:33Z</dcterms:created>
  <dcterms:modified xsi:type="dcterms:W3CDTF">2013-12-19T22:24:15Z</dcterms:modified>
</cp:coreProperties>
</file>